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<sst xmlns="http://schemas.openxmlformats.org/spreadsheetml/2006/main" count="254" uniqueCount="142">
  <si>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</si>
  <si>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</si>
  <si>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</si>
  <si>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</si>
  <si>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</si>
  <si>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</si>
  <si>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</si>
  <si>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</si>
  <si>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</si>
  <si>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</si>
  <si>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</si>
  <si>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</si>
  <si>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</si>
  <si>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</si>
  <si>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Английски език</t>
  </si>
  <si>
    <t>Физическо възпитание и спорт</t>
  </si>
  <si>
    <t>С2</t>
  </si>
  <si>
    <t xml:space="preserve">Английски език </t>
  </si>
  <si>
    <t>.</t>
  </si>
  <si>
    <t>С3</t>
  </si>
  <si>
    <t>Синтез и анализ на алгоритми</t>
  </si>
  <si>
    <t>С4</t>
  </si>
  <si>
    <t>Организация на компютъра</t>
  </si>
  <si>
    <t>Компютърна графика</t>
  </si>
  <si>
    <t>С5</t>
  </si>
  <si>
    <t>Програмни езици</t>
  </si>
  <si>
    <t>С6</t>
  </si>
  <si>
    <t>Компютърни архитектури</t>
  </si>
  <si>
    <t>С7</t>
  </si>
  <si>
    <t>Компютърни мрежи</t>
  </si>
  <si>
    <t>Операционни системи</t>
  </si>
  <si>
    <t>С8</t>
  </si>
  <si>
    <t>Локални мрежи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</si>
  <si>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</si>
  <si>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</si>
  <si>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</si>
  <si>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</si>
  <si>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</si>
  <si>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</si>
  <si>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</si>
  <si>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</si>
  <si>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</si>
  <si>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</si>
  <si>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</si>
  <si>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</si>
  <si>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</si>
  <si>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</si>
  <si>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</si>
  <si>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</si>
  <si>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</si>
  <si>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</si>
  <si>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</si>
  <si>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</si>
  <si>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</si>
  <si>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</si>
  <si>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</si>
  <si>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</si>
  <si>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Физика </t>
  </si>
  <si>
    <t xml:space="preserve"> Мултимедийни системи и технологии</t>
  </si>
  <si>
    <t>Синтез и анализ на логически схеми</t>
  </si>
  <si>
    <t xml:space="preserve">Микропроцесорна техника </t>
  </si>
  <si>
    <t xml:space="preserve">Технически английски език </t>
  </si>
  <si>
    <t>Надеждност и диагностика на КС</t>
  </si>
  <si>
    <t>Икономика</t>
  </si>
  <si>
    <t xml:space="preserve">Компютърна периферия </t>
  </si>
  <si>
    <t>C5.Ф.1</t>
  </si>
  <si>
    <t>С6.Ф.1</t>
  </si>
  <si>
    <t>УЕБ дизайн</t>
  </si>
  <si>
    <t xml:space="preserve"> </t>
  </si>
  <si>
    <t>Обектно-ориентирано програмиране</t>
  </si>
  <si>
    <t xml:space="preserve"> Цифрова схемотехника</t>
  </si>
  <si>
    <t>Материали в електрониката</t>
  </si>
  <si>
    <t>Сам. Раб.</t>
  </si>
  <si>
    <t>Технология на проектирането</t>
  </si>
  <si>
    <t>Софтуерно инженерство</t>
  </si>
  <si>
    <t>Програмни технологии в Интернет</t>
  </si>
  <si>
    <t xml:space="preserve"> Криптография и защита на данните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</si>
  <si>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</si>
  <si>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</si>
  <si>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</si>
  <si>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Ел. измервания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</si>
  <si>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</si>
  <si>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</si>
  <si>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</si>
  <si>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</si>
  <si>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</si>
  <si>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</si>
  <si>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 xml:space="preserve">Бази от данни </t>
  </si>
  <si>
    <t>Системно програмиране</t>
  </si>
  <si>
    <t>С7.Ф.1</t>
  </si>
  <si>
    <t>Гр.А-Проектиране на компютърни системи             Гр.Б-Изкуствен интелект</t>
  </si>
  <si>
    <t>Фак.дисциплини Екологичен мениджъмнт</t>
  </si>
  <si>
    <t>6 ECTS кр</t>
  </si>
  <si>
    <t>7 ECTS кр</t>
  </si>
  <si>
    <t>5 ECTS кр</t>
  </si>
  <si>
    <t>ЛУ/ПУ</t>
  </si>
  <si>
    <t>ECTS кредити</t>
  </si>
  <si>
    <t>Моделиране и обработка на сигнали</t>
  </si>
  <si>
    <t>Дискретни структури и моделиране</t>
  </si>
  <si>
    <t>Производствена практика 1 
(3 седмици - 90 часа)</t>
  </si>
  <si>
    <t>Производствена практика 2 
(4 седмици - 120 часа)</t>
  </si>
  <si>
    <t>Гр.А-Компютърни системи за управление
Гр.Б-Интегрирани среди</t>
  </si>
  <si>
    <t>Гр.А-Едночипови микрокомпютри
Гр.Б-Езикови процесори</t>
  </si>
  <si>
    <t>Гр.А-Системи за работа в реално време
Гр.Б-Информационни системи</t>
  </si>
  <si>
    <t>Гр.А-Паралелни компютърни системи
Гр.Б-Компютърни графични системи</t>
  </si>
  <si>
    <t>Компютърни телекомуникационни системи
Компютърно зрение</t>
  </si>
  <si>
    <t>Самоподготовка за дипломиране</t>
  </si>
  <si>
    <t>Държавен изпит 
или
Дипломна работа</t>
  </si>
  <si>
    <t>С1.Ф.1</t>
  </si>
  <si>
    <t>Фак.дисциплини:
Чужд рзик</t>
  </si>
  <si>
    <t>С2.Ф.1</t>
  </si>
  <si>
    <t>С3.Ф.1</t>
  </si>
  <si>
    <t>С4.Ф.1</t>
  </si>
  <si>
    <t>Фак.дисциплини:
Бизнескомуникации и връзки с обществеността
Бизнес преговори и кореспонденция
Фирмена култура и бизнес етика</t>
  </si>
  <si>
    <t>Фак.дисциплини:
Въведение в европейската интеграция
Институции и вземане на решения в ЕС
Междукултурна комуникация в ЕС</t>
  </si>
  <si>
    <t>0167</t>
  </si>
  <si>
    <t>0415</t>
  </si>
  <si>
    <t>0417</t>
  </si>
  <si>
    <t>0418</t>
  </si>
  <si>
    <t>0413</t>
  </si>
  <si>
    <t>0419</t>
  </si>
  <si>
    <t>2793</t>
  </si>
  <si>
    <t>0420</t>
  </si>
  <si>
    <t>0421</t>
  </si>
  <si>
    <t>0422</t>
  </si>
  <si>
    <t>0426</t>
  </si>
  <si>
    <t>0427</t>
  </si>
  <si>
    <t>7 ECTS р</t>
  </si>
  <si>
    <t>6 ECTS</t>
  </si>
  <si>
    <t>4 ECTS</t>
  </si>
  <si>
    <t>2 ECTS</t>
  </si>
  <si>
    <t>5 ECTS</t>
  </si>
  <si>
    <t>6 ECTS кз</t>
  </si>
  <si>
    <t>7 ECTS кз</t>
  </si>
  <si>
    <t>4 ECTS р</t>
  </si>
  <si>
    <t>5 ECTS кз</t>
  </si>
  <si>
    <t>4 ECTS кз</t>
  </si>
  <si>
    <t>5 ECTS р</t>
  </si>
  <si>
    <t>3 ECTS</t>
  </si>
  <si>
    <t>10 ECTS</t>
  </si>
  <si>
    <t>1 ECTS</t>
  </si>
  <si>
    <t>КОМПЮТЪРНИ СИСТЕМИ И ТЕХНОЛОГИИ - редовно обучение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</si>
</sst>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55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b/>
      <i/>
      <sz val="10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u val="single"/>
      <sz val="9"/>
      <color indexed="12"/>
      <name val="Hebar"/>
      <family val="0"/>
    </font>
    <font>
      <u val="single"/>
      <sz val="9"/>
      <color indexed="36"/>
      <name val="Heba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7" fillId="36" borderId="0" xfId="0" applyFont="1" applyFill="1" applyBorder="1" applyAlignment="1">
      <alignment horizontal="centerContinuous" vertical="top" wrapText="1"/>
    </xf>
    <xf numFmtId="0" fontId="7" fillId="36" borderId="18" xfId="0" applyFont="1" applyFill="1" applyBorder="1" applyAlignment="1">
      <alignment horizontal="centerContinuous" vertical="top" wrapText="1"/>
    </xf>
    <xf numFmtId="0" fontId="5" fillId="34" borderId="19" xfId="0" applyFont="1" applyFill="1" applyBorder="1" applyAlignment="1">
      <alignment horizontal="centerContinuous" vertical="top" wrapText="1"/>
    </xf>
    <xf numFmtId="0" fontId="5" fillId="36" borderId="19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7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34" borderId="19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5" fillId="35" borderId="19" xfId="0" applyFont="1" applyFill="1" applyBorder="1" applyAlignment="1">
      <alignment horizontal="centerContinuous" vertical="top" wrapText="1"/>
    </xf>
    <xf numFmtId="0" fontId="5" fillId="36" borderId="16" xfId="0" applyFont="1" applyFill="1" applyBorder="1" applyAlignment="1">
      <alignment horizontal="centerContinuous" vertical="top" wrapText="1"/>
    </xf>
    <xf numFmtId="0" fontId="4" fillId="36" borderId="15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21" xfId="0" applyFont="1" applyFill="1" applyBorder="1" applyAlignment="1">
      <alignment horizontal="centerContinuous" vertical="top" wrapText="1"/>
    </xf>
    <xf numFmtId="0" fontId="5" fillId="33" borderId="22" xfId="0" applyFont="1" applyFill="1" applyBorder="1" applyAlignment="1">
      <alignment horizontal="centerContinuous" vertical="top" wrapText="1"/>
    </xf>
    <xf numFmtId="0" fontId="5" fillId="33" borderId="23" xfId="0" applyFont="1" applyFill="1" applyBorder="1" applyAlignment="1">
      <alignment horizontal="centerContinuous" vertical="top" wrapText="1"/>
    </xf>
    <xf numFmtId="0" fontId="7" fillId="35" borderId="24" xfId="0" applyFont="1" applyFill="1" applyBorder="1" applyAlignment="1">
      <alignment horizontal="centerContinuous" vertical="top" wrapText="1"/>
    </xf>
    <xf numFmtId="0" fontId="7" fillId="35" borderId="16" xfId="0" applyFont="1" applyFill="1" applyBorder="1" applyAlignment="1">
      <alignment horizontal="centerContinuous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36" borderId="19" xfId="0" applyFont="1" applyFill="1" applyBorder="1" applyAlignment="1">
      <alignment horizontal="centerContinuous" vertical="top" wrapText="1"/>
    </xf>
    <xf numFmtId="0" fontId="7" fillId="36" borderId="21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5" xfId="0" applyFont="1" applyFill="1" applyBorder="1" applyAlignment="1">
      <alignment horizontal="center" wrapText="1"/>
    </xf>
    <xf numFmtId="0" fontId="5" fillId="35" borderId="26" xfId="0" applyFont="1" applyFill="1" applyBorder="1" applyAlignment="1">
      <alignment horizontal="centerContinuous" wrapText="1"/>
    </xf>
    <xf numFmtId="0" fontId="5" fillId="35" borderId="21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5" fillId="35" borderId="23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5" fillId="35" borderId="2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vertical="top" wrapText="1"/>
    </xf>
    <xf numFmtId="0" fontId="5" fillId="36" borderId="16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Continuous" vertical="top" wrapText="1"/>
    </xf>
    <xf numFmtId="0" fontId="5" fillId="35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9" xfId="0" applyFont="1" applyFill="1" applyBorder="1" applyAlignment="1">
      <alignment horizontal="centerContinuous" vertical="top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centerContinuous" vertical="top" wrapText="1"/>
    </xf>
    <xf numFmtId="0" fontId="5" fillId="37" borderId="21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5" fillId="37" borderId="2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0" fillId="34" borderId="0" xfId="0" applyFill="1" applyAlignment="1">
      <alignment horizontal="centerContinuous" vertical="center"/>
    </xf>
    <xf numFmtId="0" fontId="9" fillId="36" borderId="19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8" xfId="0" applyFont="1" applyFill="1" applyBorder="1" applyAlignment="1">
      <alignment horizontal="centerContinuous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8" xfId="0" applyFont="1" applyFill="1" applyBorder="1" applyAlignment="1">
      <alignment horizontal="centerContinuous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9" xfId="0" applyFont="1" applyFill="1" applyBorder="1" applyAlignment="1">
      <alignment horizontal="centerContinuous" vertical="center" wrapText="1"/>
    </xf>
    <xf numFmtId="0" fontId="9" fillId="36" borderId="19" xfId="0" applyFont="1" applyFill="1" applyBorder="1" applyAlignment="1">
      <alignment horizontal="centerContinuous" vertical="center" wrapText="1"/>
    </xf>
    <xf numFmtId="0" fontId="9" fillId="36" borderId="0" xfId="0" applyFont="1" applyFill="1" applyBorder="1" applyAlignment="1">
      <alignment horizontal="centerContinuous"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9" fillId="34" borderId="19" xfId="0" applyFont="1" applyFill="1" applyBorder="1" applyAlignment="1">
      <alignment horizontal="centerContinuous" vertical="center" wrapText="1"/>
    </xf>
    <xf numFmtId="0" fontId="9" fillId="33" borderId="19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8" xfId="0" applyFont="1" applyFill="1" applyBorder="1" applyAlignment="1">
      <alignment horizontal="centerContinuous" vertical="center" wrapText="1"/>
    </xf>
    <xf numFmtId="0" fontId="14" fillId="33" borderId="1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left" wrapText="1"/>
    </xf>
    <xf numFmtId="0" fontId="5" fillId="38" borderId="16" xfId="0" applyFont="1" applyFill="1" applyBorder="1" applyAlignment="1">
      <alignment horizontal="center" vertical="top" wrapText="1"/>
    </xf>
    <xf numFmtId="0" fontId="13" fillId="38" borderId="19" xfId="0" applyFont="1" applyFill="1" applyBorder="1" applyAlignment="1">
      <alignment horizontal="centerContinuous" vertical="center" wrapText="1"/>
    </xf>
    <xf numFmtId="0" fontId="7" fillId="38" borderId="0" xfId="0" applyFont="1" applyFill="1" applyBorder="1" applyAlignment="1">
      <alignment horizontal="centerContinuous" vertical="center" wrapText="1"/>
    </xf>
    <xf numFmtId="0" fontId="7" fillId="38" borderId="18" xfId="0" applyFont="1" applyFill="1" applyBorder="1" applyAlignment="1">
      <alignment horizontal="centerContinuous" vertical="center" wrapText="1"/>
    </xf>
    <xf numFmtId="0" fontId="5" fillId="38" borderId="19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8" xfId="0" applyFont="1" applyFill="1" applyBorder="1" applyAlignment="1">
      <alignment horizontal="centerContinuous" vertical="top" wrapText="1"/>
    </xf>
    <xf numFmtId="0" fontId="5" fillId="38" borderId="21" xfId="0" applyFont="1" applyFill="1" applyBorder="1" applyAlignment="1">
      <alignment horizontal="center" vertical="top" wrapText="1"/>
    </xf>
    <xf numFmtId="0" fontId="5" fillId="38" borderId="22" xfId="0" applyFont="1" applyFill="1" applyBorder="1" applyAlignment="1">
      <alignment horizontal="center" vertical="top" wrapText="1"/>
    </xf>
    <xf numFmtId="0" fontId="5" fillId="38" borderId="23" xfId="0" applyFont="1" applyFill="1" applyBorder="1" applyAlignment="1">
      <alignment horizontal="center" vertical="top" wrapText="1"/>
    </xf>
    <xf numFmtId="0" fontId="5" fillId="38" borderId="19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8" borderId="24" xfId="0" applyFont="1" applyFill="1" applyBorder="1" applyAlignment="1">
      <alignment vertical="top" wrapText="1"/>
    </xf>
    <xf numFmtId="0" fontId="5" fillId="37" borderId="24" xfId="0" applyFont="1" applyFill="1" applyBorder="1" applyAlignment="1">
      <alignment vertical="top" wrapText="1"/>
    </xf>
    <xf numFmtId="0" fontId="19" fillId="38" borderId="24" xfId="0" applyFont="1" applyFill="1" applyBorder="1" applyAlignment="1">
      <alignment vertical="top" wrapText="1"/>
    </xf>
    <xf numFmtId="0" fontId="19" fillId="38" borderId="16" xfId="0" applyFont="1" applyFill="1" applyBorder="1" applyAlignment="1">
      <alignment horizontal="center" vertical="top" wrapText="1"/>
    </xf>
    <xf numFmtId="0" fontId="20" fillId="38" borderId="19" xfId="0" applyFont="1" applyFill="1" applyBorder="1" applyAlignment="1">
      <alignment horizontal="centerContinuous" vertical="center" wrapText="1"/>
    </xf>
    <xf numFmtId="0" fontId="19" fillId="38" borderId="0" xfId="0" applyFont="1" applyFill="1" applyBorder="1" applyAlignment="1">
      <alignment horizontal="centerContinuous" vertical="center" wrapText="1"/>
    </xf>
    <xf numFmtId="0" fontId="19" fillId="38" borderId="18" xfId="0" applyFont="1" applyFill="1" applyBorder="1" applyAlignment="1">
      <alignment horizontal="centerContinuous" vertical="center" wrapText="1"/>
    </xf>
    <xf numFmtId="0" fontId="19" fillId="38" borderId="19" xfId="0" applyFont="1" applyFill="1" applyBorder="1" applyAlignment="1">
      <alignment horizontal="left" vertical="top" wrapText="1"/>
    </xf>
    <xf numFmtId="0" fontId="19" fillId="38" borderId="0" xfId="0" applyFont="1" applyFill="1" applyBorder="1" applyAlignment="1">
      <alignment horizontal="centerContinuous" vertical="top" wrapText="1"/>
    </xf>
    <xf numFmtId="0" fontId="19" fillId="38" borderId="18" xfId="0" applyFont="1" applyFill="1" applyBorder="1" applyAlignment="1">
      <alignment horizontal="centerContinuous" vertical="top" wrapText="1"/>
    </xf>
    <xf numFmtId="0" fontId="19" fillId="38" borderId="19" xfId="0" applyFont="1" applyFill="1" applyBorder="1" applyAlignment="1">
      <alignment horizontal="centerContinuous" vertical="top" wrapText="1"/>
    </xf>
    <xf numFmtId="0" fontId="19" fillId="38" borderId="21" xfId="0" applyFont="1" applyFill="1" applyBorder="1" applyAlignment="1">
      <alignment horizontal="center" vertical="top" wrapText="1"/>
    </xf>
    <xf numFmtId="0" fontId="19" fillId="38" borderId="22" xfId="0" applyFont="1" applyFill="1" applyBorder="1" applyAlignment="1">
      <alignment horizontal="center" vertical="top" wrapText="1"/>
    </xf>
    <xf numFmtId="0" fontId="19" fillId="38" borderId="23" xfId="0" applyFont="1" applyFill="1" applyBorder="1" applyAlignment="1">
      <alignment horizontal="center" vertical="top" wrapText="1"/>
    </xf>
    <xf numFmtId="49" fontId="4" fillId="36" borderId="15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49" fontId="6" fillId="36" borderId="15" xfId="0" applyNumberFormat="1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24" xfId="0" applyFont="1" applyFill="1" applyBorder="1" applyAlignment="1">
      <alignment horizontal="center" vertical="top" wrapText="1"/>
    </xf>
    <xf numFmtId="0" fontId="18" fillId="38" borderId="15" xfId="0" applyFont="1" applyFill="1" applyBorder="1" applyAlignment="1">
      <alignment horizontal="center" vertical="top" wrapText="1"/>
    </xf>
    <xf numFmtId="0" fontId="18" fillId="38" borderId="24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0" fontId="37" fillId="0" borderId="2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abSelected="1" zoomScalePageLayoutView="0" workbookViewId="0" topLeftCell="A1">
      <selection activeCell="B1" sqref="B1"/>
    </sheetView>
  </sheetViews>
  <sheetFormatPr defaultColWidth="9" defaultRowHeight="15"/>
  <cols>
    <col min="1" max="1" width="3.796875" style="42" customWidth="1"/>
    <col min="2" max="2" width="5.69921875" style="42" customWidth="1"/>
    <col min="3" max="6" width="5.796875" style="42" customWidth="1"/>
    <col min="7" max="7" width="4.296875" style="42" customWidth="1"/>
    <col min="8" max="8" width="9.796875" style="42" customWidth="1"/>
    <col min="9" max="10" width="5.796875" style="42" customWidth="1"/>
    <col min="11" max="11" width="4.69921875" style="42" customWidth="1"/>
    <col min="12" max="12" width="9.296875" style="42" customWidth="1"/>
    <col min="13" max="14" width="5.796875" style="42" customWidth="1"/>
    <col min="15" max="15" width="5.09765625" style="42" customWidth="1"/>
    <col min="16" max="16" width="9.296875" style="42" customWidth="1"/>
    <col min="17" max="19" width="5.796875" style="42" customWidth="1"/>
    <col min="20" max="20" width="9.69921875" style="42" customWidth="1"/>
    <col min="21" max="23" width="5.796875" style="42" customWidth="1"/>
    <col min="24" max="24" width="9.69921875" style="42" customWidth="1"/>
    <col min="25" max="25" width="5.796875" style="42" customWidth="1"/>
    <col min="26" max="29" width="5.296875" style="61" customWidth="1"/>
    <col min="30" max="30" width="6.8984375" style="42" customWidth="1"/>
    <col min="31" max="33" width="5.296875" style="42" customWidth="1"/>
    <col min="34" max="34" width="7.3984375" style="42" customWidth="1"/>
    <col min="35" max="37" width="5.296875" style="42" customWidth="1"/>
    <col min="38" max="38" width="7.296875" style="42" customWidth="1"/>
    <col min="39" max="16384" width="9" style="42" customWidth="1"/>
  </cols>
  <sheetData>
    <row r="1" spans="13:39" ht="23.25" customHeight="1" thickBot="1">
      <c r="M1" s="253" t="s">
        <v>141</v>
      </c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</row>
    <row r="2" spans="1:39" s="6" customFormat="1" ht="15" customHeight="1" thickBot="1">
      <c r="A2" s="1" t="s">
        <v>0</v>
      </c>
      <c r="B2" s="2" t="s">
        <v>1</v>
      </c>
      <c r="C2" s="3"/>
      <c r="D2" s="3"/>
      <c r="E2" s="4"/>
      <c r="F2" s="2" t="s">
        <v>2</v>
      </c>
      <c r="G2" s="3"/>
      <c r="H2" s="3"/>
      <c r="I2" s="4"/>
      <c r="J2" s="2" t="s">
        <v>3</v>
      </c>
      <c r="K2" s="3"/>
      <c r="L2" s="3"/>
      <c r="M2" s="4"/>
      <c r="N2" s="2" t="s">
        <v>4</v>
      </c>
      <c r="O2" s="3"/>
      <c r="P2" s="3"/>
      <c r="Q2" s="4"/>
      <c r="R2" s="2" t="s">
        <v>5</v>
      </c>
      <c r="S2" s="3"/>
      <c r="T2" s="3"/>
      <c r="U2" s="4"/>
      <c r="V2" s="2" t="s">
        <v>6</v>
      </c>
      <c r="W2" s="3"/>
      <c r="X2" s="3"/>
      <c r="Y2" s="4"/>
      <c r="Z2" s="2" t="s">
        <v>7</v>
      </c>
      <c r="AA2" s="3"/>
      <c r="AB2" s="3"/>
      <c r="AC2" s="4"/>
      <c r="AD2" s="66" t="s">
        <v>8</v>
      </c>
      <c r="AE2" s="3"/>
      <c r="AF2" s="3"/>
      <c r="AG2" s="3"/>
      <c r="AH2" s="2" t="s">
        <v>9</v>
      </c>
      <c r="AI2" s="3"/>
      <c r="AJ2" s="3"/>
      <c r="AK2" s="4"/>
      <c r="AL2" s="5" t="s">
        <v>10</v>
      </c>
      <c r="AM2" s="175" t="s">
        <v>72</v>
      </c>
    </row>
    <row r="3" spans="1:40" s="6" customFormat="1" ht="12.75" customHeight="1">
      <c r="A3" s="7"/>
      <c r="B3" s="191" t="s">
        <v>116</v>
      </c>
      <c r="C3" s="231" t="s">
        <v>127</v>
      </c>
      <c r="D3" s="231"/>
      <c r="E3" s="9" t="s">
        <v>11</v>
      </c>
      <c r="F3" s="192" t="s">
        <v>117</v>
      </c>
      <c r="G3" s="251" t="s">
        <v>93</v>
      </c>
      <c r="H3" s="251"/>
      <c r="I3" s="11" t="s">
        <v>11</v>
      </c>
      <c r="J3" s="191" t="s">
        <v>118</v>
      </c>
      <c r="K3" s="231" t="s">
        <v>128</v>
      </c>
      <c r="L3" s="231"/>
      <c r="M3" s="9" t="s">
        <v>11</v>
      </c>
      <c r="N3" s="191">
        <v>1068</v>
      </c>
      <c r="O3" s="251" t="s">
        <v>129</v>
      </c>
      <c r="P3" s="251"/>
      <c r="Q3" s="9" t="s">
        <v>12</v>
      </c>
      <c r="R3" s="191" t="s">
        <v>119</v>
      </c>
      <c r="S3" s="251" t="s">
        <v>130</v>
      </c>
      <c r="T3" s="251"/>
      <c r="U3" s="9" t="s">
        <v>12</v>
      </c>
      <c r="V3" s="191" t="s">
        <v>120</v>
      </c>
      <c r="W3" s="231" t="s">
        <v>129</v>
      </c>
      <c r="X3" s="231"/>
      <c r="Y3" s="9" t="s">
        <v>12</v>
      </c>
      <c r="Z3" s="121"/>
      <c r="AA3" s="57"/>
      <c r="AB3" s="57"/>
      <c r="AC3" s="58"/>
      <c r="AD3" s="64" t="s">
        <v>108</v>
      </c>
      <c r="AE3" s="207" t="s">
        <v>129</v>
      </c>
      <c r="AF3" s="207"/>
      <c r="AG3" s="108" t="s">
        <v>11</v>
      </c>
      <c r="AH3" s="190" t="s">
        <v>115</v>
      </c>
      <c r="AI3" s="207" t="s">
        <v>140</v>
      </c>
      <c r="AJ3" s="207"/>
      <c r="AK3" s="97"/>
      <c r="AL3" s="12"/>
      <c r="AM3" s="173"/>
      <c r="AN3" s="13"/>
    </row>
    <row r="4" spans="1:40" s="147" customFormat="1" ht="84" customHeight="1" thickBot="1">
      <c r="A4" s="136" t="s">
        <v>13</v>
      </c>
      <c r="B4" s="137" t="s">
        <v>78</v>
      </c>
      <c r="C4" s="138"/>
      <c r="D4" s="138"/>
      <c r="E4" s="139"/>
      <c r="F4" s="137" t="s">
        <v>85</v>
      </c>
      <c r="G4" s="138"/>
      <c r="H4" s="138"/>
      <c r="I4" s="139"/>
      <c r="J4" s="217" t="s">
        <v>57</v>
      </c>
      <c r="K4" s="218"/>
      <c r="L4" s="218"/>
      <c r="M4" s="219"/>
      <c r="N4" s="211" t="s">
        <v>71</v>
      </c>
      <c r="O4" s="212"/>
      <c r="P4" s="212"/>
      <c r="Q4" s="213"/>
      <c r="R4" s="140" t="s">
        <v>77</v>
      </c>
      <c r="S4" s="141"/>
      <c r="T4" s="138"/>
      <c r="U4" s="139"/>
      <c r="V4" s="211" t="s">
        <v>14</v>
      </c>
      <c r="W4" s="212"/>
      <c r="X4" s="212"/>
      <c r="Y4" s="213"/>
      <c r="Z4" s="209"/>
      <c r="AA4" s="209"/>
      <c r="AB4" s="209"/>
      <c r="AC4" s="210"/>
      <c r="AD4" s="153" t="s">
        <v>109</v>
      </c>
      <c r="AE4" s="154"/>
      <c r="AF4" s="154"/>
      <c r="AG4" s="155"/>
      <c r="AH4" s="142" t="s">
        <v>15</v>
      </c>
      <c r="AI4" s="143"/>
      <c r="AJ4" s="143"/>
      <c r="AK4" s="144"/>
      <c r="AL4" s="145"/>
      <c r="AM4" s="174"/>
      <c r="AN4" s="146"/>
    </row>
    <row r="5" spans="1:40" s="6" customFormat="1" ht="12.75" customHeight="1" thickBot="1">
      <c r="A5" s="14"/>
      <c r="B5" s="19"/>
      <c r="C5" s="15"/>
      <c r="D5" s="15"/>
      <c r="E5" s="16"/>
      <c r="F5" s="19"/>
      <c r="G5" s="15"/>
      <c r="H5" s="15"/>
      <c r="I5" s="16"/>
      <c r="J5" s="19"/>
      <c r="K5" s="15"/>
      <c r="L5" s="15"/>
      <c r="M5" s="16"/>
      <c r="N5" s="34"/>
      <c r="O5" s="15"/>
      <c r="P5" s="15"/>
      <c r="Q5" s="16"/>
      <c r="R5" s="19"/>
      <c r="S5" s="15"/>
      <c r="T5" s="15"/>
      <c r="U5" s="16"/>
      <c r="V5" s="19"/>
      <c r="W5" s="15"/>
      <c r="X5" s="15"/>
      <c r="Y5" s="16"/>
      <c r="Z5" s="43"/>
      <c r="AA5" s="43"/>
      <c r="AB5" s="43"/>
      <c r="AC5" s="44"/>
      <c r="AD5" s="62"/>
      <c r="AE5" s="17"/>
      <c r="AF5" s="17"/>
      <c r="AG5" s="18"/>
      <c r="AH5" s="20"/>
      <c r="AI5" s="21"/>
      <c r="AJ5" s="21"/>
      <c r="AK5" s="22"/>
      <c r="AL5" s="94"/>
      <c r="AM5" s="93"/>
      <c r="AN5" s="13"/>
    </row>
    <row r="6" spans="1:40" s="6" customFormat="1" ht="13.5" customHeight="1" thickBot="1">
      <c r="A6" s="23"/>
      <c r="B6" s="24">
        <v>3</v>
      </c>
      <c r="C6" s="25">
        <v>2</v>
      </c>
      <c r="D6" s="25">
        <v>0</v>
      </c>
      <c r="E6" s="26">
        <v>10</v>
      </c>
      <c r="F6" s="24">
        <v>2</v>
      </c>
      <c r="G6" s="25">
        <v>0</v>
      </c>
      <c r="H6" s="25">
        <v>2</v>
      </c>
      <c r="I6" s="26">
        <v>40</v>
      </c>
      <c r="J6" s="24">
        <v>3</v>
      </c>
      <c r="K6" s="25">
        <v>0</v>
      </c>
      <c r="L6" s="25">
        <v>2</v>
      </c>
      <c r="M6" s="26">
        <v>0</v>
      </c>
      <c r="N6" s="24">
        <v>2</v>
      </c>
      <c r="O6" s="25">
        <v>0</v>
      </c>
      <c r="P6" s="25">
        <v>1</v>
      </c>
      <c r="Q6" s="26">
        <v>0</v>
      </c>
      <c r="R6" s="24">
        <v>1</v>
      </c>
      <c r="S6" s="25">
        <v>0</v>
      </c>
      <c r="T6" s="25">
        <v>1</v>
      </c>
      <c r="U6" s="26">
        <v>0</v>
      </c>
      <c r="V6" s="24">
        <v>0</v>
      </c>
      <c r="W6" s="25">
        <v>0</v>
      </c>
      <c r="X6" s="25">
        <v>3</v>
      </c>
      <c r="Y6" s="26">
        <v>0</v>
      </c>
      <c r="Z6" s="65"/>
      <c r="AA6" s="65"/>
      <c r="AB6" s="65"/>
      <c r="AC6" s="92"/>
      <c r="AD6" s="63">
        <v>0</v>
      </c>
      <c r="AE6" s="27">
        <v>0</v>
      </c>
      <c r="AF6" s="27">
        <v>6</v>
      </c>
      <c r="AG6" s="59">
        <v>0</v>
      </c>
      <c r="AH6" s="98">
        <v>0</v>
      </c>
      <c r="AI6" s="99">
        <v>0</v>
      </c>
      <c r="AJ6" s="99">
        <v>2</v>
      </c>
      <c r="AK6" s="100">
        <v>0</v>
      </c>
      <c r="AL6" s="28">
        <f>B6+C6+D6+F6+G6+H6+J6+K6+L6+N6+O6+P6+R6+S6+T6+V6+W6+X6</f>
        <v>22</v>
      </c>
      <c r="AM6" s="28">
        <f>E6+I6+M6+Q6+U6+Y6</f>
        <v>50</v>
      </c>
      <c r="AN6" s="13"/>
    </row>
    <row r="7" spans="1:40" s="6" customFormat="1" ht="13.5" customHeight="1" thickBot="1">
      <c r="A7" s="7"/>
      <c r="B7" s="191" t="s">
        <v>121</v>
      </c>
      <c r="C7" s="231" t="s">
        <v>131</v>
      </c>
      <c r="D7" s="231"/>
      <c r="E7" s="9" t="s">
        <v>11</v>
      </c>
      <c r="F7" s="193" t="s">
        <v>122</v>
      </c>
      <c r="G7" s="252" t="s">
        <v>132</v>
      </c>
      <c r="H7" s="252"/>
      <c r="I7" s="30" t="s">
        <v>11</v>
      </c>
      <c r="J7" s="191" t="s">
        <v>123</v>
      </c>
      <c r="K7" s="231" t="s">
        <v>133</v>
      </c>
      <c r="L7" s="231"/>
      <c r="M7" s="9" t="s">
        <v>11</v>
      </c>
      <c r="N7" s="191" t="s">
        <v>124</v>
      </c>
      <c r="O7" s="231" t="s">
        <v>129</v>
      </c>
      <c r="P7" s="231"/>
      <c r="Q7" s="9" t="s">
        <v>12</v>
      </c>
      <c r="R7" s="191" t="s">
        <v>125</v>
      </c>
      <c r="S7" s="231" t="s">
        <v>129</v>
      </c>
      <c r="T7" s="231"/>
      <c r="U7" s="9" t="s">
        <v>11</v>
      </c>
      <c r="V7" s="191" t="s">
        <v>126</v>
      </c>
      <c r="W7" s="231" t="s">
        <v>129</v>
      </c>
      <c r="X7" s="231"/>
      <c r="Y7" s="9" t="s">
        <v>12</v>
      </c>
      <c r="Z7" s="95"/>
      <c r="AA7" s="89"/>
      <c r="AB7" s="89"/>
      <c r="AC7" s="90"/>
      <c r="AD7" s="64" t="s">
        <v>110</v>
      </c>
      <c r="AE7" s="207" t="s">
        <v>129</v>
      </c>
      <c r="AF7" s="207"/>
      <c r="AG7" s="108" t="s">
        <v>11</v>
      </c>
      <c r="AH7" s="194" t="s">
        <v>115</v>
      </c>
      <c r="AI7" s="207" t="s">
        <v>140</v>
      </c>
      <c r="AJ7" s="207"/>
      <c r="AK7" s="97"/>
      <c r="AL7" s="93"/>
      <c r="AM7" s="93"/>
      <c r="AN7" s="13"/>
    </row>
    <row r="8" spans="1:40" s="147" customFormat="1" ht="84" customHeight="1" thickBot="1">
      <c r="A8" s="136" t="s">
        <v>16</v>
      </c>
      <c r="B8" s="137" t="s">
        <v>79</v>
      </c>
      <c r="C8" s="138"/>
      <c r="D8" s="138"/>
      <c r="E8" s="139"/>
      <c r="F8" s="217" t="s">
        <v>86</v>
      </c>
      <c r="G8" s="218"/>
      <c r="H8" s="218"/>
      <c r="I8" s="219"/>
      <c r="J8" s="137" t="s">
        <v>84</v>
      </c>
      <c r="K8" s="148"/>
      <c r="L8" s="148"/>
      <c r="M8" s="149"/>
      <c r="N8" s="137" t="s">
        <v>80</v>
      </c>
      <c r="O8" s="138"/>
      <c r="P8" s="138"/>
      <c r="Q8" s="139"/>
      <c r="R8" s="137" t="s">
        <v>81</v>
      </c>
      <c r="S8" s="138"/>
      <c r="T8" s="138"/>
      <c r="U8" s="139"/>
      <c r="V8" s="211" t="s">
        <v>17</v>
      </c>
      <c r="W8" s="212"/>
      <c r="X8" s="212"/>
      <c r="Y8" s="213"/>
      <c r="Z8" s="233"/>
      <c r="AA8" s="234"/>
      <c r="AB8" s="234"/>
      <c r="AC8" s="235"/>
      <c r="AD8" s="153" t="s">
        <v>109</v>
      </c>
      <c r="AE8" s="154"/>
      <c r="AF8" s="154"/>
      <c r="AG8" s="155"/>
      <c r="AH8" s="142" t="s">
        <v>15</v>
      </c>
      <c r="AI8" s="143"/>
      <c r="AJ8" s="143"/>
      <c r="AK8" s="144"/>
      <c r="AL8" s="150"/>
      <c r="AM8" s="174"/>
      <c r="AN8" s="146"/>
    </row>
    <row r="9" spans="1:40" s="6" customFormat="1" ht="9" customHeight="1" thickBot="1">
      <c r="A9" s="14"/>
      <c r="B9" s="19"/>
      <c r="C9" s="15"/>
      <c r="D9" s="15"/>
      <c r="E9" s="16"/>
      <c r="F9" s="33" t="s">
        <v>18</v>
      </c>
      <c r="G9" s="31"/>
      <c r="H9" s="31"/>
      <c r="I9" s="32"/>
      <c r="J9" s="19"/>
      <c r="K9" s="15"/>
      <c r="L9" s="15"/>
      <c r="M9" s="16"/>
      <c r="N9" s="19"/>
      <c r="O9" s="15"/>
      <c r="P9" s="15"/>
      <c r="Q9" s="16"/>
      <c r="R9" s="34" t="s">
        <v>18</v>
      </c>
      <c r="S9" s="15"/>
      <c r="T9" s="15"/>
      <c r="U9" s="16"/>
      <c r="V9" s="34" t="s">
        <v>18</v>
      </c>
      <c r="W9" s="15"/>
      <c r="X9" s="15"/>
      <c r="Y9" s="16"/>
      <c r="Z9" s="118"/>
      <c r="AA9" s="43"/>
      <c r="AB9" s="43"/>
      <c r="AC9" s="44"/>
      <c r="AD9" s="62"/>
      <c r="AE9" s="17"/>
      <c r="AF9" s="17"/>
      <c r="AG9" s="18"/>
      <c r="AH9" s="102"/>
      <c r="AI9" s="21"/>
      <c r="AJ9" s="21"/>
      <c r="AK9" s="22"/>
      <c r="AL9" s="93"/>
      <c r="AM9" s="93"/>
      <c r="AN9" s="13"/>
    </row>
    <row r="10" spans="1:40" s="6" customFormat="1" ht="13.5" customHeight="1" thickBot="1">
      <c r="A10" s="23"/>
      <c r="B10" s="24">
        <v>2</v>
      </c>
      <c r="C10" s="25">
        <v>2</v>
      </c>
      <c r="D10" s="25">
        <v>0</v>
      </c>
      <c r="E10" s="26">
        <v>0</v>
      </c>
      <c r="F10" s="35">
        <v>2</v>
      </c>
      <c r="G10" s="36">
        <v>0</v>
      </c>
      <c r="H10" s="36">
        <v>2</v>
      </c>
      <c r="I10" s="37">
        <v>20</v>
      </c>
      <c r="J10" s="24">
        <v>3</v>
      </c>
      <c r="K10" s="25">
        <v>0</v>
      </c>
      <c r="L10" s="25">
        <v>2</v>
      </c>
      <c r="M10" s="26">
        <v>20</v>
      </c>
      <c r="N10" s="24">
        <v>2</v>
      </c>
      <c r="O10" s="25">
        <v>0</v>
      </c>
      <c r="P10" s="25">
        <v>1</v>
      </c>
      <c r="Q10" s="26">
        <v>0</v>
      </c>
      <c r="R10" s="24">
        <v>2</v>
      </c>
      <c r="S10" s="25">
        <v>0</v>
      </c>
      <c r="T10" s="25">
        <v>1</v>
      </c>
      <c r="U10" s="26">
        <v>0</v>
      </c>
      <c r="V10" s="24">
        <v>0</v>
      </c>
      <c r="W10" s="25">
        <v>0</v>
      </c>
      <c r="X10" s="25">
        <v>3</v>
      </c>
      <c r="Y10" s="26">
        <v>0</v>
      </c>
      <c r="Z10" s="91"/>
      <c r="AA10" s="65"/>
      <c r="AB10" s="65"/>
      <c r="AC10" s="92"/>
      <c r="AD10" s="63">
        <v>0</v>
      </c>
      <c r="AE10" s="27">
        <v>0</v>
      </c>
      <c r="AF10" s="27">
        <v>6</v>
      </c>
      <c r="AG10" s="59">
        <v>0</v>
      </c>
      <c r="AH10" s="98">
        <v>0</v>
      </c>
      <c r="AI10" s="99">
        <v>0</v>
      </c>
      <c r="AJ10" s="99">
        <v>2</v>
      </c>
      <c r="AK10" s="100">
        <v>0</v>
      </c>
      <c r="AL10" s="28">
        <f>B10+C10+D10+F10+G10+H10+J10+K10+L10+N10+O10+P10+R10+S10+T10+V10+W10+X10</f>
        <v>22</v>
      </c>
      <c r="AM10" s="28">
        <f>E10+I10+M10+Q10+U10+Y10</f>
        <v>40</v>
      </c>
      <c r="AN10" s="13"/>
    </row>
    <row r="11" spans="1:40" s="6" customFormat="1" ht="13.5" customHeight="1" thickBot="1">
      <c r="A11" s="7"/>
      <c r="B11" s="10"/>
      <c r="C11" s="231" t="s">
        <v>134</v>
      </c>
      <c r="D11" s="231"/>
      <c r="E11" s="11" t="s">
        <v>11</v>
      </c>
      <c r="F11" s="8"/>
      <c r="G11" s="231" t="s">
        <v>132</v>
      </c>
      <c r="H11" s="231"/>
      <c r="I11" s="9" t="s">
        <v>11</v>
      </c>
      <c r="J11" s="8"/>
      <c r="K11" s="231" t="s">
        <v>128</v>
      </c>
      <c r="L11" s="231"/>
      <c r="M11" s="9" t="s">
        <v>11</v>
      </c>
      <c r="N11" s="8"/>
      <c r="O11" s="231" t="s">
        <v>135</v>
      </c>
      <c r="P11" s="231"/>
      <c r="Q11" s="9" t="s">
        <v>12</v>
      </c>
      <c r="R11" s="8"/>
      <c r="S11" s="231" t="s">
        <v>129</v>
      </c>
      <c r="T11" s="231"/>
      <c r="U11" s="9" t="s">
        <v>12</v>
      </c>
      <c r="V11" s="8"/>
      <c r="W11" s="231" t="s">
        <v>131</v>
      </c>
      <c r="X11" s="231"/>
      <c r="Y11" s="9" t="s">
        <v>12</v>
      </c>
      <c r="Z11" s="95"/>
      <c r="AA11" s="89"/>
      <c r="AB11" s="89"/>
      <c r="AC11" s="90"/>
      <c r="AD11" s="64" t="s">
        <v>111</v>
      </c>
      <c r="AE11" s="207" t="s">
        <v>129</v>
      </c>
      <c r="AF11" s="207"/>
      <c r="AG11" s="108" t="s">
        <v>11</v>
      </c>
      <c r="AH11" s="96"/>
      <c r="AI11" s="207" t="s">
        <v>140</v>
      </c>
      <c r="AJ11" s="207"/>
      <c r="AK11" s="97"/>
      <c r="AL11" s="93"/>
      <c r="AM11" s="93"/>
      <c r="AN11" s="38"/>
    </row>
    <row r="12" spans="1:40" s="147" customFormat="1" ht="84" customHeight="1" thickBot="1">
      <c r="A12" s="136" t="s">
        <v>19</v>
      </c>
      <c r="B12" s="137" t="s">
        <v>82</v>
      </c>
      <c r="C12" s="138"/>
      <c r="D12" s="138"/>
      <c r="E12" s="139"/>
      <c r="F12" s="217" t="s">
        <v>20</v>
      </c>
      <c r="G12" s="218"/>
      <c r="H12" s="218"/>
      <c r="I12" s="219"/>
      <c r="J12" s="137" t="s">
        <v>59</v>
      </c>
      <c r="K12" s="138"/>
      <c r="L12" s="138"/>
      <c r="M12" s="139"/>
      <c r="N12" s="217" t="s">
        <v>23</v>
      </c>
      <c r="O12" s="218"/>
      <c r="P12" s="218"/>
      <c r="Q12" s="219"/>
      <c r="R12" s="211" t="s">
        <v>63</v>
      </c>
      <c r="S12" s="212"/>
      <c r="T12" s="212"/>
      <c r="U12" s="213"/>
      <c r="V12" s="217" t="s">
        <v>61</v>
      </c>
      <c r="W12" s="218"/>
      <c r="X12" s="218"/>
      <c r="Y12" s="219"/>
      <c r="Z12" s="208"/>
      <c r="AA12" s="209"/>
      <c r="AB12" s="209"/>
      <c r="AC12" s="210"/>
      <c r="AD12" s="153" t="s">
        <v>109</v>
      </c>
      <c r="AE12" s="154"/>
      <c r="AF12" s="154"/>
      <c r="AG12" s="155"/>
      <c r="AH12" s="142" t="s">
        <v>15</v>
      </c>
      <c r="AI12" s="143"/>
      <c r="AJ12" s="143"/>
      <c r="AK12" s="144"/>
      <c r="AL12" s="150"/>
      <c r="AM12" s="174"/>
      <c r="AN12" s="151"/>
    </row>
    <row r="13" spans="1:39" s="6" customFormat="1" ht="18.75" customHeight="1" thickBot="1">
      <c r="A13" s="14"/>
      <c r="B13" s="19"/>
      <c r="C13" s="15"/>
      <c r="D13" s="15"/>
      <c r="E13" s="16"/>
      <c r="F13" s="19"/>
      <c r="G13" s="15"/>
      <c r="H13" s="15"/>
      <c r="I13" s="16"/>
      <c r="J13" s="19"/>
      <c r="K13" s="15"/>
      <c r="L13" s="15"/>
      <c r="M13" s="16"/>
      <c r="N13" s="19"/>
      <c r="O13" s="15"/>
      <c r="P13" s="15"/>
      <c r="Q13" s="16"/>
      <c r="R13" s="19"/>
      <c r="S13" s="15"/>
      <c r="T13" s="15"/>
      <c r="U13" s="16"/>
      <c r="V13" s="34"/>
      <c r="W13" s="15"/>
      <c r="X13" s="15"/>
      <c r="Y13" s="16"/>
      <c r="Z13" s="45"/>
      <c r="AA13" s="43"/>
      <c r="AB13" s="43"/>
      <c r="AC13" s="44"/>
      <c r="AD13" s="62"/>
      <c r="AE13" s="17"/>
      <c r="AF13" s="17"/>
      <c r="AG13" s="18"/>
      <c r="AH13" s="102"/>
      <c r="AI13" s="21"/>
      <c r="AJ13" s="21"/>
      <c r="AK13" s="22"/>
      <c r="AL13" s="93"/>
      <c r="AM13" s="93"/>
    </row>
    <row r="14" spans="1:39" s="6" customFormat="1" ht="13.5" customHeight="1" thickBot="1">
      <c r="A14" s="23"/>
      <c r="B14" s="24">
        <v>2</v>
      </c>
      <c r="C14" s="25">
        <v>0</v>
      </c>
      <c r="D14" s="25">
        <v>1</v>
      </c>
      <c r="E14" s="26">
        <v>10</v>
      </c>
      <c r="F14" s="24">
        <v>2</v>
      </c>
      <c r="G14" s="25">
        <v>0</v>
      </c>
      <c r="H14" s="25">
        <v>2</v>
      </c>
      <c r="I14" s="26">
        <v>20</v>
      </c>
      <c r="J14" s="24">
        <v>2</v>
      </c>
      <c r="K14" s="25">
        <v>0</v>
      </c>
      <c r="L14" s="25">
        <v>2</v>
      </c>
      <c r="M14" s="26">
        <v>0</v>
      </c>
      <c r="N14" s="24">
        <v>1</v>
      </c>
      <c r="O14" s="25">
        <v>0</v>
      </c>
      <c r="P14" s="25">
        <v>2</v>
      </c>
      <c r="Q14" s="26">
        <v>20</v>
      </c>
      <c r="R14" s="24">
        <v>2</v>
      </c>
      <c r="S14" s="25">
        <v>1</v>
      </c>
      <c r="T14" s="25">
        <v>0</v>
      </c>
      <c r="U14" s="26">
        <v>0</v>
      </c>
      <c r="V14" s="24">
        <v>0</v>
      </c>
      <c r="W14" s="25">
        <v>0</v>
      </c>
      <c r="X14" s="25">
        <v>4</v>
      </c>
      <c r="Y14" s="26">
        <v>0</v>
      </c>
      <c r="Z14" s="91"/>
      <c r="AA14" s="65"/>
      <c r="AB14" s="65"/>
      <c r="AC14" s="92"/>
      <c r="AD14" s="63">
        <v>0</v>
      </c>
      <c r="AE14" s="27">
        <v>0</v>
      </c>
      <c r="AF14" s="27">
        <v>6</v>
      </c>
      <c r="AG14" s="59">
        <v>0</v>
      </c>
      <c r="AH14" s="98">
        <v>0</v>
      </c>
      <c r="AI14" s="99">
        <v>0</v>
      </c>
      <c r="AJ14" s="99">
        <v>2</v>
      </c>
      <c r="AK14" s="100">
        <v>0</v>
      </c>
      <c r="AL14" s="28">
        <f>B14+C14+D14+F14+G14+H14+J14+K14+L14+N14+O14+P14+R14+S14+T14+V14+W14+X14</f>
        <v>21</v>
      </c>
      <c r="AM14" s="28">
        <f>E14+I14+M14+Q14+U14+Y14</f>
        <v>50</v>
      </c>
    </row>
    <row r="15" spans="1:39" s="6" customFormat="1" ht="13.5" customHeight="1" thickBot="1">
      <c r="A15" s="7"/>
      <c r="B15" s="8"/>
      <c r="C15" s="231" t="s">
        <v>92</v>
      </c>
      <c r="D15" s="231"/>
      <c r="E15" s="9" t="s">
        <v>11</v>
      </c>
      <c r="F15" s="8"/>
      <c r="G15" s="231" t="s">
        <v>136</v>
      </c>
      <c r="H15" s="231"/>
      <c r="I15" s="9" t="s">
        <v>11</v>
      </c>
      <c r="J15" s="8"/>
      <c r="K15" s="231" t="s">
        <v>134</v>
      </c>
      <c r="L15" s="231"/>
      <c r="M15" s="9" t="s">
        <v>11</v>
      </c>
      <c r="N15" s="29"/>
      <c r="O15" s="252" t="s">
        <v>132</v>
      </c>
      <c r="P15" s="252"/>
      <c r="Q15" s="30" t="s">
        <v>11</v>
      </c>
      <c r="R15" s="29"/>
      <c r="S15" s="252" t="s">
        <v>135</v>
      </c>
      <c r="T15" s="252"/>
      <c r="U15" s="30" t="s">
        <v>12</v>
      </c>
      <c r="V15" s="29"/>
      <c r="W15" s="252" t="s">
        <v>137</v>
      </c>
      <c r="X15" s="252"/>
      <c r="Y15" s="30" t="s">
        <v>12</v>
      </c>
      <c r="Z15" s="49"/>
      <c r="AA15" s="232" t="s">
        <v>138</v>
      </c>
      <c r="AB15" s="232"/>
      <c r="AC15" s="50"/>
      <c r="AD15" s="64" t="s">
        <v>112</v>
      </c>
      <c r="AE15" s="207" t="s">
        <v>129</v>
      </c>
      <c r="AF15" s="207"/>
      <c r="AG15" s="108" t="s">
        <v>11</v>
      </c>
      <c r="AH15" s="96"/>
      <c r="AI15" s="207" t="s">
        <v>140</v>
      </c>
      <c r="AJ15" s="207"/>
      <c r="AK15" s="97"/>
      <c r="AL15" s="93"/>
      <c r="AM15" s="93"/>
    </row>
    <row r="16" spans="1:39" s="147" customFormat="1" ht="84" customHeight="1" thickBot="1">
      <c r="A16" s="136" t="s">
        <v>21</v>
      </c>
      <c r="B16" s="217" t="s">
        <v>87</v>
      </c>
      <c r="C16" s="218"/>
      <c r="D16" s="218"/>
      <c r="E16" s="219"/>
      <c r="F16" s="211" t="s">
        <v>69</v>
      </c>
      <c r="G16" s="212"/>
      <c r="H16" s="212"/>
      <c r="I16" s="213"/>
      <c r="J16" s="152" t="s">
        <v>70</v>
      </c>
      <c r="K16" s="138"/>
      <c r="L16" s="138"/>
      <c r="M16" s="139"/>
      <c r="N16" s="217" t="s">
        <v>22</v>
      </c>
      <c r="O16" s="218"/>
      <c r="P16" s="218"/>
      <c r="Q16" s="219"/>
      <c r="R16" s="217" t="s">
        <v>67</v>
      </c>
      <c r="S16" s="218"/>
      <c r="T16" s="218"/>
      <c r="U16" s="219"/>
      <c r="V16" s="211" t="s">
        <v>83</v>
      </c>
      <c r="W16" s="212"/>
      <c r="X16" s="212"/>
      <c r="Y16" s="213"/>
      <c r="Z16" s="157" t="s">
        <v>99</v>
      </c>
      <c r="AA16" s="158"/>
      <c r="AB16" s="158"/>
      <c r="AC16" s="159"/>
      <c r="AD16" s="153" t="s">
        <v>109</v>
      </c>
      <c r="AE16" s="154"/>
      <c r="AF16" s="154"/>
      <c r="AG16" s="155"/>
      <c r="AH16" s="142" t="s">
        <v>15</v>
      </c>
      <c r="AI16" s="143"/>
      <c r="AJ16" s="143"/>
      <c r="AK16" s="144"/>
      <c r="AL16" s="150"/>
      <c r="AM16" s="174"/>
    </row>
    <row r="17" spans="1:39" s="6" customFormat="1" ht="9.75" customHeight="1" thickBot="1">
      <c r="A17" s="14"/>
      <c r="B17" s="19"/>
      <c r="C17" s="15"/>
      <c r="D17" s="15"/>
      <c r="E17" s="16"/>
      <c r="F17" s="19"/>
      <c r="G17" s="15"/>
      <c r="H17" s="15"/>
      <c r="I17" s="16"/>
      <c r="J17" s="19"/>
      <c r="K17" s="15"/>
      <c r="L17" s="15"/>
      <c r="M17" s="16"/>
      <c r="N17" s="19"/>
      <c r="O17" s="15"/>
      <c r="P17" s="15"/>
      <c r="Q17" s="16"/>
      <c r="R17" s="19"/>
      <c r="S17" s="15"/>
      <c r="T17" s="15"/>
      <c r="U17" s="16"/>
      <c r="V17" s="34"/>
      <c r="W17" s="15"/>
      <c r="X17" s="15"/>
      <c r="Y17" s="16"/>
      <c r="Z17" s="51"/>
      <c r="AA17" s="52"/>
      <c r="AB17" s="52"/>
      <c r="AC17" s="53"/>
      <c r="AD17" s="62"/>
      <c r="AE17" s="17"/>
      <c r="AF17" s="17"/>
      <c r="AG17" s="18"/>
      <c r="AH17" s="102"/>
      <c r="AI17" s="21"/>
      <c r="AJ17" s="21"/>
      <c r="AK17" s="22"/>
      <c r="AL17" s="93"/>
      <c r="AM17" s="93"/>
    </row>
    <row r="18" spans="1:39" s="6" customFormat="1" ht="14.25" customHeight="1" thickBot="1">
      <c r="A18" s="23"/>
      <c r="B18" s="24">
        <v>2</v>
      </c>
      <c r="C18" s="25">
        <v>0</v>
      </c>
      <c r="D18" s="25">
        <v>2</v>
      </c>
      <c r="E18" s="26">
        <v>40</v>
      </c>
      <c r="F18" s="24">
        <v>1</v>
      </c>
      <c r="G18" s="25">
        <v>0</v>
      </c>
      <c r="H18" s="25">
        <v>2</v>
      </c>
      <c r="I18" s="26">
        <v>20</v>
      </c>
      <c r="J18" s="24">
        <v>2</v>
      </c>
      <c r="K18" s="25">
        <v>0</v>
      </c>
      <c r="L18" s="25">
        <v>1</v>
      </c>
      <c r="M18" s="26">
        <v>10</v>
      </c>
      <c r="N18" s="24">
        <v>2</v>
      </c>
      <c r="O18" s="25">
        <v>0</v>
      </c>
      <c r="P18" s="25">
        <v>2</v>
      </c>
      <c r="Q18" s="26">
        <v>20</v>
      </c>
      <c r="R18" s="24">
        <v>2</v>
      </c>
      <c r="S18" s="25">
        <v>0</v>
      </c>
      <c r="T18" s="25">
        <v>2</v>
      </c>
      <c r="U18" s="26">
        <v>20</v>
      </c>
      <c r="V18" s="24">
        <v>2</v>
      </c>
      <c r="W18" s="25">
        <v>0</v>
      </c>
      <c r="X18" s="25">
        <v>2</v>
      </c>
      <c r="Y18" s="26">
        <v>10</v>
      </c>
      <c r="Z18" s="54"/>
      <c r="AA18" s="55"/>
      <c r="AB18" s="55"/>
      <c r="AC18" s="56"/>
      <c r="AD18" s="63">
        <v>0</v>
      </c>
      <c r="AE18" s="27">
        <v>0</v>
      </c>
      <c r="AF18" s="27">
        <v>6</v>
      </c>
      <c r="AG18" s="59">
        <v>0</v>
      </c>
      <c r="AH18" s="98">
        <v>0</v>
      </c>
      <c r="AI18" s="99">
        <v>0</v>
      </c>
      <c r="AJ18" s="99">
        <v>2</v>
      </c>
      <c r="AK18" s="100">
        <v>0</v>
      </c>
      <c r="AL18" s="28">
        <f>B18+C18+D18+F18+G18+H18+J18+K18+L18+N18+O18+P18+R18+S18+T18+V18+W18+X18</f>
        <v>22</v>
      </c>
      <c r="AM18" s="28">
        <f>E18+I18+M18+Q18+U18+Y18</f>
        <v>120</v>
      </c>
    </row>
    <row r="19" spans="1:39" s="6" customFormat="1" ht="13.5" customHeight="1" thickBot="1">
      <c r="A19" s="7"/>
      <c r="B19" s="8"/>
      <c r="C19" s="231" t="s">
        <v>133</v>
      </c>
      <c r="D19" s="231"/>
      <c r="E19" s="9" t="s">
        <v>11</v>
      </c>
      <c r="F19" s="8"/>
      <c r="G19" s="231" t="s">
        <v>134</v>
      </c>
      <c r="H19" s="231"/>
      <c r="I19" s="9" t="s">
        <v>11</v>
      </c>
      <c r="J19" s="8"/>
      <c r="K19" s="231" t="s">
        <v>93</v>
      </c>
      <c r="L19" s="231"/>
      <c r="M19" s="9" t="s">
        <v>11</v>
      </c>
      <c r="N19" s="8"/>
      <c r="O19" s="231" t="s">
        <v>135</v>
      </c>
      <c r="P19" s="231"/>
      <c r="Q19" s="9" t="s">
        <v>12</v>
      </c>
      <c r="R19" s="8"/>
      <c r="S19" s="231" t="s">
        <v>134</v>
      </c>
      <c r="T19" s="231"/>
      <c r="U19" s="9" t="s">
        <v>11</v>
      </c>
      <c r="V19" s="8"/>
      <c r="W19" s="231" t="s">
        <v>136</v>
      </c>
      <c r="X19" s="231"/>
      <c r="Y19" s="9" t="s">
        <v>12</v>
      </c>
      <c r="Z19" s="95"/>
      <c r="AA19" s="89"/>
      <c r="AB19" s="89"/>
      <c r="AC19" s="90"/>
      <c r="AD19" s="101" t="s">
        <v>65</v>
      </c>
      <c r="AE19" s="207" t="s">
        <v>138</v>
      </c>
      <c r="AF19" s="207"/>
      <c r="AG19" s="108" t="s">
        <v>12</v>
      </c>
      <c r="AH19" s="47"/>
      <c r="AI19" s="207" t="s">
        <v>140</v>
      </c>
      <c r="AJ19" s="207"/>
      <c r="AK19" s="46"/>
      <c r="AL19" s="93"/>
      <c r="AM19" s="93"/>
    </row>
    <row r="20" spans="1:39" s="147" customFormat="1" ht="84" customHeight="1" thickBot="1">
      <c r="A20" s="136" t="s">
        <v>24</v>
      </c>
      <c r="B20" s="239" t="s">
        <v>74</v>
      </c>
      <c r="C20" s="240"/>
      <c r="D20" s="240"/>
      <c r="E20" s="241"/>
      <c r="F20" s="217" t="s">
        <v>88</v>
      </c>
      <c r="G20" s="218"/>
      <c r="H20" s="218"/>
      <c r="I20" s="219"/>
      <c r="J20" s="137" t="s">
        <v>60</v>
      </c>
      <c r="K20" s="138"/>
      <c r="L20" s="138"/>
      <c r="M20" s="139"/>
      <c r="N20" s="217" t="s">
        <v>73</v>
      </c>
      <c r="O20" s="218"/>
      <c r="P20" s="218"/>
      <c r="Q20" s="219"/>
      <c r="R20" s="211" t="s">
        <v>64</v>
      </c>
      <c r="S20" s="212"/>
      <c r="T20" s="212"/>
      <c r="U20" s="213"/>
      <c r="V20" s="211" t="s">
        <v>97</v>
      </c>
      <c r="W20" s="212"/>
      <c r="X20" s="212"/>
      <c r="Y20" s="213"/>
      <c r="Z20" s="208"/>
      <c r="AA20" s="209"/>
      <c r="AB20" s="209"/>
      <c r="AC20" s="210"/>
      <c r="AD20" s="242" t="s">
        <v>113</v>
      </c>
      <c r="AE20" s="243"/>
      <c r="AF20" s="243"/>
      <c r="AG20" s="244"/>
      <c r="AH20" s="142" t="s">
        <v>15</v>
      </c>
      <c r="AI20" s="143"/>
      <c r="AJ20" s="143"/>
      <c r="AK20" s="144"/>
      <c r="AL20" s="150"/>
      <c r="AM20" s="174"/>
    </row>
    <row r="21" spans="1:39" s="6" customFormat="1" ht="9.75" customHeight="1" thickBot="1">
      <c r="A21" s="14"/>
      <c r="B21" s="34"/>
      <c r="C21" s="15"/>
      <c r="D21" s="15"/>
      <c r="E21" s="16"/>
      <c r="F21" s="19"/>
      <c r="G21" s="15"/>
      <c r="H21" s="15"/>
      <c r="I21" s="16"/>
      <c r="J21" s="19"/>
      <c r="K21" s="15"/>
      <c r="L21" s="15"/>
      <c r="M21" s="16"/>
      <c r="N21" s="19"/>
      <c r="O21" s="15"/>
      <c r="P21" s="15"/>
      <c r="Q21" s="16"/>
      <c r="R21" s="39"/>
      <c r="S21" s="31"/>
      <c r="T21" s="31"/>
      <c r="U21" s="32"/>
      <c r="V21" s="39"/>
      <c r="W21" s="31"/>
      <c r="X21" s="31"/>
      <c r="Y21" s="32"/>
      <c r="Z21" s="45"/>
      <c r="AA21" s="43"/>
      <c r="AB21" s="43"/>
      <c r="AC21" s="44"/>
      <c r="AD21" s="242"/>
      <c r="AE21" s="243"/>
      <c r="AF21" s="243"/>
      <c r="AG21" s="244"/>
      <c r="AH21" s="20"/>
      <c r="AI21" s="21"/>
      <c r="AJ21" s="21"/>
      <c r="AK21" s="22"/>
      <c r="AL21" s="93"/>
      <c r="AM21" s="93"/>
    </row>
    <row r="22" spans="1:39" s="6" customFormat="1" ht="14.25" customHeight="1" thickBot="1">
      <c r="A22" s="23"/>
      <c r="B22" s="24">
        <v>2</v>
      </c>
      <c r="C22" s="25">
        <v>0</v>
      </c>
      <c r="D22" s="25">
        <v>2</v>
      </c>
      <c r="E22" s="26">
        <v>20</v>
      </c>
      <c r="F22" s="24">
        <v>2</v>
      </c>
      <c r="G22" s="25">
        <v>0</v>
      </c>
      <c r="H22" s="25">
        <v>1</v>
      </c>
      <c r="I22" s="26">
        <v>10</v>
      </c>
      <c r="J22" s="24">
        <v>2</v>
      </c>
      <c r="K22" s="25">
        <v>0</v>
      </c>
      <c r="L22" s="25">
        <v>2</v>
      </c>
      <c r="M22" s="26">
        <v>40</v>
      </c>
      <c r="N22" s="24">
        <v>1</v>
      </c>
      <c r="O22" s="25">
        <v>0</v>
      </c>
      <c r="P22" s="25">
        <v>2</v>
      </c>
      <c r="Q22" s="26">
        <v>20</v>
      </c>
      <c r="R22" s="35">
        <v>1</v>
      </c>
      <c r="S22" s="36">
        <v>0</v>
      </c>
      <c r="T22" s="36">
        <v>2</v>
      </c>
      <c r="U22" s="37">
        <v>10</v>
      </c>
      <c r="V22" s="35">
        <v>1</v>
      </c>
      <c r="W22" s="36">
        <v>0</v>
      </c>
      <c r="X22" s="36">
        <v>2</v>
      </c>
      <c r="Y22" s="37">
        <v>20</v>
      </c>
      <c r="Z22" s="91"/>
      <c r="AA22" s="65"/>
      <c r="AB22" s="65"/>
      <c r="AC22" s="92"/>
      <c r="AD22" s="63">
        <v>1</v>
      </c>
      <c r="AE22" s="27">
        <v>2</v>
      </c>
      <c r="AF22" s="27">
        <v>0</v>
      </c>
      <c r="AG22" s="59">
        <v>0</v>
      </c>
      <c r="AH22" s="98">
        <v>0</v>
      </c>
      <c r="AI22" s="99">
        <v>0</v>
      </c>
      <c r="AJ22" s="99">
        <v>2</v>
      </c>
      <c r="AK22" s="100">
        <v>0</v>
      </c>
      <c r="AL22" s="28">
        <f>B22+C22+D22+F22+G22+H22+J22+K22+L22+N22+O22+P22+R22+S22+T22+V22+W22+X22</f>
        <v>20</v>
      </c>
      <c r="AM22" s="28">
        <f>E22+I22+M22+Q22+U22+Y22</f>
        <v>120</v>
      </c>
    </row>
    <row r="23" spans="1:39" s="6" customFormat="1" ht="13.5" customHeight="1" thickBot="1">
      <c r="A23" s="7"/>
      <c r="B23" s="8"/>
      <c r="C23" s="231" t="s">
        <v>132</v>
      </c>
      <c r="D23" s="231"/>
      <c r="E23" s="9" t="s">
        <v>12</v>
      </c>
      <c r="F23" s="8"/>
      <c r="G23" s="231" t="s">
        <v>94</v>
      </c>
      <c r="H23" s="231"/>
      <c r="I23" s="9" t="s">
        <v>11</v>
      </c>
      <c r="J23" s="8"/>
      <c r="K23" s="231" t="s">
        <v>135</v>
      </c>
      <c r="L23" s="231"/>
      <c r="M23" s="9" t="s">
        <v>11</v>
      </c>
      <c r="N23" s="8"/>
      <c r="O23" s="231" t="s">
        <v>131</v>
      </c>
      <c r="P23" s="231"/>
      <c r="Q23" s="9" t="s">
        <v>11</v>
      </c>
      <c r="R23" s="8"/>
      <c r="S23" s="231" t="s">
        <v>135</v>
      </c>
      <c r="T23" s="231"/>
      <c r="U23" s="9" t="s">
        <v>11</v>
      </c>
      <c r="V23" s="195"/>
      <c r="W23" s="196"/>
      <c r="X23" s="176" t="s">
        <v>136</v>
      </c>
      <c r="Y23" s="162" t="s">
        <v>12</v>
      </c>
      <c r="Z23" s="49"/>
      <c r="AA23" s="232" t="s">
        <v>130</v>
      </c>
      <c r="AB23" s="232"/>
      <c r="AC23" s="50"/>
      <c r="AD23" s="64" t="s">
        <v>66</v>
      </c>
      <c r="AE23" s="207" t="s">
        <v>138</v>
      </c>
      <c r="AF23" s="207"/>
      <c r="AG23" s="60" t="s">
        <v>12</v>
      </c>
      <c r="AH23" s="47"/>
      <c r="AI23" s="207" t="s">
        <v>140</v>
      </c>
      <c r="AJ23" s="207"/>
      <c r="AK23" s="103"/>
      <c r="AL23" s="93"/>
      <c r="AM23" s="93"/>
    </row>
    <row r="24" spans="1:39" s="147" customFormat="1" ht="84" customHeight="1" thickBot="1">
      <c r="A24" s="136" t="s">
        <v>26</v>
      </c>
      <c r="B24" s="156" t="s">
        <v>25</v>
      </c>
      <c r="C24" s="148"/>
      <c r="D24" s="148"/>
      <c r="E24" s="149"/>
      <c r="F24" s="211" t="s">
        <v>98</v>
      </c>
      <c r="G24" s="212"/>
      <c r="H24" s="212"/>
      <c r="I24" s="213"/>
      <c r="J24" s="211" t="s">
        <v>76</v>
      </c>
      <c r="K24" s="212"/>
      <c r="L24" s="212"/>
      <c r="M24" s="213"/>
      <c r="N24" s="137" t="s">
        <v>27</v>
      </c>
      <c r="O24" s="138"/>
      <c r="P24" s="138"/>
      <c r="Q24" s="139"/>
      <c r="R24" s="137" t="s">
        <v>62</v>
      </c>
      <c r="S24" s="138"/>
      <c r="T24" s="138"/>
      <c r="U24" s="139"/>
      <c r="V24" s="163" t="s">
        <v>90</v>
      </c>
      <c r="W24" s="164"/>
      <c r="X24" s="164"/>
      <c r="Y24" s="165"/>
      <c r="Z24" s="157" t="s">
        <v>100</v>
      </c>
      <c r="AA24" s="158"/>
      <c r="AB24" s="158"/>
      <c r="AC24" s="159"/>
      <c r="AD24" s="153" t="s">
        <v>91</v>
      </c>
      <c r="AE24" s="154"/>
      <c r="AF24" s="154"/>
      <c r="AG24" s="155"/>
      <c r="AH24" s="142" t="s">
        <v>15</v>
      </c>
      <c r="AI24" s="143"/>
      <c r="AJ24" s="143"/>
      <c r="AK24" s="144"/>
      <c r="AL24" s="150"/>
      <c r="AM24" s="174"/>
    </row>
    <row r="25" spans="1:39" s="6" customFormat="1" ht="10.5" customHeight="1" thickBot="1">
      <c r="A25" s="14"/>
      <c r="B25" s="34"/>
      <c r="C25" s="15"/>
      <c r="D25" s="15"/>
      <c r="E25" s="16"/>
      <c r="F25" s="39"/>
      <c r="G25" s="31"/>
      <c r="H25" s="31"/>
      <c r="I25" s="32"/>
      <c r="J25" s="19"/>
      <c r="K25" s="15"/>
      <c r="L25" s="15"/>
      <c r="M25" s="16"/>
      <c r="N25" s="19"/>
      <c r="O25" s="15"/>
      <c r="P25" s="15"/>
      <c r="Q25" s="16"/>
      <c r="R25" s="19"/>
      <c r="S25" s="15"/>
      <c r="T25" s="15"/>
      <c r="U25" s="16"/>
      <c r="V25" s="166"/>
      <c r="W25" s="167"/>
      <c r="X25" s="167"/>
      <c r="Y25" s="168"/>
      <c r="Z25" s="51"/>
      <c r="AA25" s="52"/>
      <c r="AB25" s="52"/>
      <c r="AC25" s="53"/>
      <c r="AD25" s="62"/>
      <c r="AE25" s="17"/>
      <c r="AF25" s="17"/>
      <c r="AG25" s="18"/>
      <c r="AH25" s="20"/>
      <c r="AI25" s="21"/>
      <c r="AJ25" s="21"/>
      <c r="AK25" s="22"/>
      <c r="AL25" s="93"/>
      <c r="AM25" s="93"/>
    </row>
    <row r="26" spans="1:39" s="6" customFormat="1" ht="15" customHeight="1" thickBot="1">
      <c r="A26" s="23"/>
      <c r="B26" s="24">
        <v>2</v>
      </c>
      <c r="C26" s="25">
        <v>0</v>
      </c>
      <c r="D26" s="25">
        <v>2</v>
      </c>
      <c r="E26" s="26">
        <v>20</v>
      </c>
      <c r="F26" s="35">
        <v>1</v>
      </c>
      <c r="G26" s="36">
        <v>0</v>
      </c>
      <c r="H26" s="36">
        <v>2</v>
      </c>
      <c r="I26" s="37">
        <v>40</v>
      </c>
      <c r="J26" s="24">
        <v>2</v>
      </c>
      <c r="K26" s="25">
        <v>0</v>
      </c>
      <c r="L26" s="25">
        <v>1</v>
      </c>
      <c r="M26" s="26">
        <v>20</v>
      </c>
      <c r="N26" s="24">
        <v>2</v>
      </c>
      <c r="O26" s="25">
        <v>0</v>
      </c>
      <c r="P26" s="25">
        <v>2</v>
      </c>
      <c r="Q26" s="26">
        <v>0</v>
      </c>
      <c r="R26" s="24">
        <v>1</v>
      </c>
      <c r="S26" s="25">
        <v>0</v>
      </c>
      <c r="T26" s="25">
        <v>2</v>
      </c>
      <c r="U26" s="26">
        <v>20</v>
      </c>
      <c r="V26" s="169">
        <v>1</v>
      </c>
      <c r="W26" s="170">
        <v>0</v>
      </c>
      <c r="X26" s="170">
        <v>2</v>
      </c>
      <c r="Y26" s="171">
        <v>20</v>
      </c>
      <c r="Z26" s="54"/>
      <c r="AA26" s="55"/>
      <c r="AB26" s="55"/>
      <c r="AC26" s="56"/>
      <c r="AD26" s="63">
        <v>1</v>
      </c>
      <c r="AE26" s="27">
        <v>2</v>
      </c>
      <c r="AF26" s="27">
        <v>0</v>
      </c>
      <c r="AG26" s="59">
        <v>0</v>
      </c>
      <c r="AH26" s="98">
        <v>0</v>
      </c>
      <c r="AI26" s="99">
        <v>0</v>
      </c>
      <c r="AJ26" s="99">
        <v>2</v>
      </c>
      <c r="AK26" s="100">
        <v>0</v>
      </c>
      <c r="AL26" s="28">
        <f>B26+C26+D26+F26+G26+H26+J26+K26+L26+N26+O26+P26+R26+S26+T26+V26+W26+X26</f>
        <v>20</v>
      </c>
      <c r="AM26" s="28">
        <f>E26+I26+M26+Q26+U26+Y26</f>
        <v>120</v>
      </c>
    </row>
    <row r="27" spans="1:39" s="6" customFormat="1" ht="13.5" customHeight="1" thickBot="1">
      <c r="A27" s="7"/>
      <c r="B27" s="8"/>
      <c r="C27" s="231" t="s">
        <v>131</v>
      </c>
      <c r="D27" s="231"/>
      <c r="E27" s="9" t="s">
        <v>11</v>
      </c>
      <c r="F27" s="8"/>
      <c r="G27" s="231" t="s">
        <v>132</v>
      </c>
      <c r="H27" s="231"/>
      <c r="I27" s="9" t="s">
        <v>11</v>
      </c>
      <c r="J27" s="8"/>
      <c r="K27" s="231" t="s">
        <v>94</v>
      </c>
      <c r="L27" s="231"/>
      <c r="M27" s="9" t="s">
        <v>11</v>
      </c>
      <c r="N27" s="8"/>
      <c r="O27" s="231" t="s">
        <v>136</v>
      </c>
      <c r="P27" s="231"/>
      <c r="Q27" s="9" t="s">
        <v>12</v>
      </c>
      <c r="R27" s="197"/>
      <c r="S27" s="198"/>
      <c r="T27" s="178" t="s">
        <v>135</v>
      </c>
      <c r="U27" s="179" t="s">
        <v>11</v>
      </c>
      <c r="V27" s="197"/>
      <c r="W27" s="198"/>
      <c r="X27" s="178" t="s">
        <v>135</v>
      </c>
      <c r="Y27" s="179" t="s">
        <v>12</v>
      </c>
      <c r="Z27" s="95"/>
      <c r="AA27" s="89"/>
      <c r="AB27" s="89"/>
      <c r="AC27" s="90"/>
      <c r="AD27" s="64" t="s">
        <v>89</v>
      </c>
      <c r="AE27" s="207" t="s">
        <v>138</v>
      </c>
      <c r="AF27" s="207"/>
      <c r="AG27" s="60" t="s">
        <v>12</v>
      </c>
      <c r="AH27" s="161"/>
      <c r="AI27" s="207" t="s">
        <v>140</v>
      </c>
      <c r="AJ27" s="207"/>
      <c r="AK27" s="104"/>
      <c r="AL27" s="93"/>
      <c r="AM27" s="93"/>
    </row>
    <row r="28" spans="1:39" s="147" customFormat="1" ht="84" customHeight="1" thickBot="1">
      <c r="A28" s="136" t="s">
        <v>28</v>
      </c>
      <c r="B28" s="211" t="s">
        <v>75</v>
      </c>
      <c r="C28" s="212"/>
      <c r="D28" s="212"/>
      <c r="E28" s="213"/>
      <c r="F28" s="217" t="s">
        <v>30</v>
      </c>
      <c r="G28" s="218"/>
      <c r="H28" s="218"/>
      <c r="I28" s="219"/>
      <c r="J28" s="211" t="s">
        <v>29</v>
      </c>
      <c r="K28" s="212"/>
      <c r="L28" s="212"/>
      <c r="M28" s="213"/>
      <c r="N28" s="211" t="s">
        <v>58</v>
      </c>
      <c r="O28" s="212"/>
      <c r="P28" s="212"/>
      <c r="Q28" s="213"/>
      <c r="R28" s="228" t="s">
        <v>101</v>
      </c>
      <c r="S28" s="229"/>
      <c r="T28" s="229"/>
      <c r="U28" s="230"/>
      <c r="V28" s="180" t="s">
        <v>102</v>
      </c>
      <c r="W28" s="181"/>
      <c r="X28" s="181"/>
      <c r="Y28" s="182"/>
      <c r="Z28" s="208"/>
      <c r="AA28" s="209"/>
      <c r="AB28" s="209"/>
      <c r="AC28" s="210"/>
      <c r="AD28" s="242" t="s">
        <v>114</v>
      </c>
      <c r="AE28" s="243"/>
      <c r="AF28" s="243"/>
      <c r="AG28" s="244"/>
      <c r="AH28" s="142" t="s">
        <v>15</v>
      </c>
      <c r="AI28" s="143"/>
      <c r="AJ28" s="143"/>
      <c r="AK28" s="144"/>
      <c r="AL28" s="150"/>
      <c r="AM28" s="174"/>
    </row>
    <row r="29" spans="1:39" s="6" customFormat="1" ht="11.25" customHeight="1" thickBot="1">
      <c r="A29" s="14"/>
      <c r="B29" s="19"/>
      <c r="C29" s="15"/>
      <c r="D29" s="15"/>
      <c r="E29" s="16"/>
      <c r="F29" s="19"/>
      <c r="G29" s="15"/>
      <c r="H29" s="15"/>
      <c r="I29" s="16"/>
      <c r="J29" s="19"/>
      <c r="K29" s="15"/>
      <c r="L29" s="15"/>
      <c r="M29" s="16"/>
      <c r="N29" s="19"/>
      <c r="O29" s="15"/>
      <c r="P29" s="15"/>
      <c r="Q29" s="16"/>
      <c r="R29" s="183"/>
      <c r="S29" s="184"/>
      <c r="T29" s="184"/>
      <c r="U29" s="185"/>
      <c r="V29" s="186"/>
      <c r="W29" s="184"/>
      <c r="X29" s="184"/>
      <c r="Y29" s="185"/>
      <c r="Z29" s="118"/>
      <c r="AA29" s="43"/>
      <c r="AB29" s="43"/>
      <c r="AC29" s="44"/>
      <c r="AD29" s="242"/>
      <c r="AE29" s="243"/>
      <c r="AF29" s="243"/>
      <c r="AG29" s="244"/>
      <c r="AH29" s="105"/>
      <c r="AI29" s="106"/>
      <c r="AJ29" s="106"/>
      <c r="AK29" s="107"/>
      <c r="AL29" s="93"/>
      <c r="AM29" s="93"/>
    </row>
    <row r="30" spans="1:39" s="6" customFormat="1" ht="13.5" customHeight="1" thickBot="1">
      <c r="A30" s="23"/>
      <c r="B30" s="24">
        <v>2</v>
      </c>
      <c r="C30" s="25">
        <v>0</v>
      </c>
      <c r="D30" s="25">
        <v>2</v>
      </c>
      <c r="E30" s="26">
        <v>0</v>
      </c>
      <c r="F30" s="24">
        <v>2</v>
      </c>
      <c r="G30" s="25">
        <v>0</v>
      </c>
      <c r="H30" s="25">
        <v>2</v>
      </c>
      <c r="I30" s="26">
        <v>20</v>
      </c>
      <c r="J30" s="24">
        <v>2</v>
      </c>
      <c r="K30" s="25">
        <v>0</v>
      </c>
      <c r="L30" s="25">
        <v>1</v>
      </c>
      <c r="M30" s="26">
        <v>40</v>
      </c>
      <c r="N30" s="24">
        <v>2</v>
      </c>
      <c r="O30" s="25">
        <v>0</v>
      </c>
      <c r="P30" s="25">
        <v>1</v>
      </c>
      <c r="Q30" s="26">
        <v>20</v>
      </c>
      <c r="R30" s="187">
        <v>1</v>
      </c>
      <c r="S30" s="188">
        <v>0</v>
      </c>
      <c r="T30" s="188">
        <v>2</v>
      </c>
      <c r="U30" s="189">
        <v>20</v>
      </c>
      <c r="V30" s="187">
        <v>2</v>
      </c>
      <c r="W30" s="188">
        <v>0</v>
      </c>
      <c r="X30" s="188">
        <v>2</v>
      </c>
      <c r="Y30" s="189">
        <v>20</v>
      </c>
      <c r="Z30" s="91"/>
      <c r="AA30" s="65"/>
      <c r="AB30" s="65"/>
      <c r="AC30" s="92"/>
      <c r="AD30" s="63">
        <v>1</v>
      </c>
      <c r="AE30" s="27">
        <v>2</v>
      </c>
      <c r="AF30" s="27">
        <v>0</v>
      </c>
      <c r="AG30" s="59">
        <v>0</v>
      </c>
      <c r="AH30" s="98">
        <v>0</v>
      </c>
      <c r="AI30" s="99">
        <v>0</v>
      </c>
      <c r="AJ30" s="99">
        <v>2</v>
      </c>
      <c r="AK30" s="100">
        <v>0</v>
      </c>
      <c r="AL30" s="28">
        <f>B30+C30+D30+F30+G30+H30+J30+K30+L30+N30+O30+P30+R30+S30+T30+V30+W30+X30</f>
        <v>21</v>
      </c>
      <c r="AM30" s="28">
        <f>E30+I30+M30+Q30+U30+Y30</f>
        <v>120</v>
      </c>
    </row>
    <row r="31" spans="1:39" s="6" customFormat="1" ht="13.5" customHeight="1" thickBot="1">
      <c r="A31" s="7"/>
      <c r="B31" s="8"/>
      <c r="C31" s="231" t="s">
        <v>129</v>
      </c>
      <c r="D31" s="231"/>
      <c r="E31" s="9" t="s">
        <v>11</v>
      </c>
      <c r="F31" s="195"/>
      <c r="G31" s="196"/>
      <c r="H31" s="176" t="s">
        <v>129</v>
      </c>
      <c r="I31" s="162" t="s">
        <v>11</v>
      </c>
      <c r="J31" s="195"/>
      <c r="K31" s="196"/>
      <c r="L31" s="176" t="s">
        <v>129</v>
      </c>
      <c r="M31" s="162" t="s">
        <v>11</v>
      </c>
      <c r="N31" s="214"/>
      <c r="O31" s="215"/>
      <c r="P31" s="177" t="s">
        <v>129</v>
      </c>
      <c r="Q31" s="128" t="s">
        <v>12</v>
      </c>
      <c r="R31" s="110"/>
      <c r="S31" s="232" t="s">
        <v>129</v>
      </c>
      <c r="T31" s="232"/>
      <c r="U31" s="111"/>
      <c r="V31" s="110"/>
      <c r="W31" s="232" t="s">
        <v>139</v>
      </c>
      <c r="X31" s="232"/>
      <c r="Y31" s="111"/>
      <c r="Z31" s="126"/>
      <c r="AA31" s="89"/>
      <c r="AB31" s="89"/>
      <c r="AC31" s="127"/>
      <c r="AD31" s="126"/>
      <c r="AE31" s="89"/>
      <c r="AF31" s="89"/>
      <c r="AG31" s="127"/>
      <c r="AH31" s="101"/>
      <c r="AI31" s="207" t="s">
        <v>140</v>
      </c>
      <c r="AJ31" s="207"/>
      <c r="AK31" s="108"/>
      <c r="AL31" s="93"/>
      <c r="AM31" s="93"/>
    </row>
    <row r="32" spans="1:39" s="147" customFormat="1" ht="84" customHeight="1" thickBot="1">
      <c r="A32" s="136" t="s">
        <v>31</v>
      </c>
      <c r="B32" s="211" t="s">
        <v>32</v>
      </c>
      <c r="C32" s="212"/>
      <c r="D32" s="212"/>
      <c r="E32" s="213"/>
      <c r="F32" s="222" t="s">
        <v>103</v>
      </c>
      <c r="G32" s="223"/>
      <c r="H32" s="223"/>
      <c r="I32" s="224"/>
      <c r="J32" s="163" t="s">
        <v>104</v>
      </c>
      <c r="K32" s="164"/>
      <c r="L32" s="164"/>
      <c r="M32" s="165"/>
      <c r="N32" s="245" t="s">
        <v>105</v>
      </c>
      <c r="O32" s="246"/>
      <c r="P32" s="246"/>
      <c r="Q32" s="247"/>
      <c r="R32" s="236" t="s">
        <v>106</v>
      </c>
      <c r="S32" s="237"/>
      <c r="T32" s="237"/>
      <c r="U32" s="238"/>
      <c r="V32" s="248" t="s">
        <v>107</v>
      </c>
      <c r="W32" s="249"/>
      <c r="X32" s="249"/>
      <c r="Y32" s="250"/>
      <c r="Z32" s="225"/>
      <c r="AA32" s="226"/>
      <c r="AB32" s="226"/>
      <c r="AC32" s="227"/>
      <c r="AD32" s="233"/>
      <c r="AE32" s="234"/>
      <c r="AF32" s="234"/>
      <c r="AG32" s="235"/>
      <c r="AH32" s="142" t="s">
        <v>15</v>
      </c>
      <c r="AI32" s="143"/>
      <c r="AJ32" s="143"/>
      <c r="AK32" s="144"/>
      <c r="AL32" s="150"/>
      <c r="AM32" s="174"/>
    </row>
    <row r="33" spans="1:39" s="6" customFormat="1" ht="14.25" customHeight="1" thickBot="1">
      <c r="A33" s="14"/>
      <c r="B33" s="19"/>
      <c r="C33" s="15"/>
      <c r="D33" s="15"/>
      <c r="E33" s="16"/>
      <c r="F33" s="172"/>
      <c r="G33" s="167"/>
      <c r="H33" s="167"/>
      <c r="I33" s="168"/>
      <c r="J33" s="172"/>
      <c r="K33" s="167"/>
      <c r="L33" s="167"/>
      <c r="M33" s="168"/>
      <c r="N33" s="129"/>
      <c r="O33" s="130"/>
      <c r="P33" s="130"/>
      <c r="Q33" s="131"/>
      <c r="R33" s="112"/>
      <c r="S33" s="113"/>
      <c r="T33" s="113"/>
      <c r="U33" s="114"/>
      <c r="V33" s="112"/>
      <c r="W33" s="113"/>
      <c r="X33" s="113"/>
      <c r="Y33" s="114"/>
      <c r="Z33" s="122"/>
      <c r="AA33" s="119"/>
      <c r="AB33" s="119"/>
      <c r="AC33" s="120"/>
      <c r="AD33" s="122"/>
      <c r="AE33" s="119"/>
      <c r="AF33" s="119"/>
      <c r="AG33" s="120"/>
      <c r="AH33" s="109"/>
      <c r="AI33" s="17"/>
      <c r="AJ33" s="17"/>
      <c r="AK33" s="18"/>
      <c r="AL33" s="93"/>
      <c r="AM33" s="93"/>
    </row>
    <row r="34" spans="1:39" s="6" customFormat="1" ht="13.5" customHeight="1" thickBot="1">
      <c r="A34" s="23"/>
      <c r="B34" s="24">
        <v>2</v>
      </c>
      <c r="C34" s="25">
        <v>0</v>
      </c>
      <c r="D34" s="25">
        <v>3</v>
      </c>
      <c r="E34" s="26">
        <v>0</v>
      </c>
      <c r="F34" s="169">
        <v>2</v>
      </c>
      <c r="G34" s="170">
        <v>0</v>
      </c>
      <c r="H34" s="170">
        <v>3</v>
      </c>
      <c r="I34" s="171">
        <v>0</v>
      </c>
      <c r="J34" s="169">
        <v>2</v>
      </c>
      <c r="K34" s="170">
        <v>0</v>
      </c>
      <c r="L34" s="170">
        <v>3</v>
      </c>
      <c r="M34" s="171">
        <v>0</v>
      </c>
      <c r="N34" s="132">
        <v>2</v>
      </c>
      <c r="O34" s="133">
        <v>0</v>
      </c>
      <c r="P34" s="133">
        <v>3</v>
      </c>
      <c r="Q34" s="134">
        <v>0</v>
      </c>
      <c r="R34" s="115"/>
      <c r="S34" s="116"/>
      <c r="T34" s="116"/>
      <c r="U34" s="117">
        <v>100</v>
      </c>
      <c r="V34" s="115"/>
      <c r="W34" s="116"/>
      <c r="X34" s="116"/>
      <c r="Y34" s="117"/>
      <c r="Z34" s="91"/>
      <c r="AA34" s="65"/>
      <c r="AB34" s="65"/>
      <c r="AC34" s="92"/>
      <c r="AD34" s="91"/>
      <c r="AE34" s="65"/>
      <c r="AF34" s="65"/>
      <c r="AG34" s="92"/>
      <c r="AH34" s="98">
        <v>0</v>
      </c>
      <c r="AI34" s="99">
        <v>0</v>
      </c>
      <c r="AJ34" s="99">
        <v>3</v>
      </c>
      <c r="AK34" s="100">
        <v>0</v>
      </c>
      <c r="AL34" s="28">
        <f>B34+C34+D34+F34+G34+H34+J34+K34+L34+N34+O34+P34+R34+S34</f>
        <v>20</v>
      </c>
      <c r="AM34" s="28">
        <f>E34+I34+M34+Q34+U34+Y34</f>
        <v>100</v>
      </c>
    </row>
    <row r="35" spans="1:39" s="73" customFormat="1" ht="25.5" customHeight="1" thickBot="1">
      <c r="A35" s="69"/>
      <c r="B35" s="69"/>
      <c r="C35" s="70"/>
      <c r="D35" s="69"/>
      <c r="E35" s="69"/>
      <c r="F35" s="69"/>
      <c r="G35" s="69"/>
      <c r="H35" s="69"/>
      <c r="I35" s="69"/>
      <c r="J35" s="71"/>
      <c r="K35" s="69"/>
      <c r="L35" s="69"/>
      <c r="M35" s="69"/>
      <c r="N35" s="69"/>
      <c r="O35" s="69"/>
      <c r="P35" s="69"/>
      <c r="Q35" s="71"/>
      <c r="R35" s="69"/>
      <c r="S35" s="69"/>
      <c r="T35" s="69"/>
      <c r="U35" s="69"/>
      <c r="V35" s="69"/>
      <c r="W35" s="71"/>
      <c r="X35" s="69"/>
      <c r="Y35" s="69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160">
        <f>(AL6+AL10+AL14+AL18+AL22+AL26+AL30)*15+AL34*10</f>
        <v>2420</v>
      </c>
      <c r="AM35" s="160">
        <f>AM6+AM10+AM14+AM18+AM22+AM26+AM30+AM34</f>
        <v>720</v>
      </c>
    </row>
    <row r="36" spans="1:39" s="75" customFormat="1" ht="15.75" customHeight="1">
      <c r="A36" s="74"/>
      <c r="B36" s="42"/>
      <c r="C36" s="42"/>
      <c r="D36" s="42"/>
      <c r="E36" s="42"/>
      <c r="F36" s="42"/>
      <c r="G36" s="42"/>
      <c r="H36" s="42"/>
      <c r="I36" s="74"/>
      <c r="P36" s="76"/>
      <c r="V36" s="76"/>
      <c r="Z36" s="61"/>
      <c r="AA36" s="61"/>
      <c r="AB36" s="77"/>
      <c r="AC36" s="78"/>
      <c r="AD36" s="79"/>
      <c r="AE36" s="79"/>
      <c r="AF36" s="79"/>
      <c r="AG36" s="79"/>
      <c r="AH36" s="79"/>
      <c r="AI36" s="80"/>
      <c r="AJ36" s="80"/>
      <c r="AK36" s="80"/>
      <c r="AL36" s="123"/>
      <c r="AM36" s="124"/>
    </row>
    <row r="37" spans="1:39" s="75" customFormat="1" ht="15.75" customHeight="1">
      <c r="A37" s="74"/>
      <c r="I37" s="76"/>
      <c r="P37" s="76"/>
      <c r="V37" s="76"/>
      <c r="Z37" s="61"/>
      <c r="AA37" s="61"/>
      <c r="AB37" s="77"/>
      <c r="AC37" s="78"/>
      <c r="AD37" s="79"/>
      <c r="AE37" s="79"/>
      <c r="AF37" s="79"/>
      <c r="AG37" s="79"/>
      <c r="AH37" s="81" t="s">
        <v>33</v>
      </c>
      <c r="AI37" s="68"/>
      <c r="AJ37" s="82"/>
      <c r="AK37" s="82"/>
      <c r="AL37" s="125"/>
      <c r="AM37" s="124"/>
    </row>
    <row r="38" spans="1:38" s="75" customFormat="1" ht="15.75" customHeight="1" thickBot="1">
      <c r="A38" s="74"/>
      <c r="I38" s="76"/>
      <c r="P38" s="76"/>
      <c r="V38" s="76"/>
      <c r="Z38" s="61"/>
      <c r="AA38" s="61"/>
      <c r="AB38" s="77"/>
      <c r="AC38" s="78"/>
      <c r="AD38" s="79"/>
      <c r="AE38" s="79"/>
      <c r="AF38" s="79"/>
      <c r="AG38" s="79"/>
      <c r="AH38" s="81"/>
      <c r="AI38" s="68"/>
      <c r="AJ38" s="82"/>
      <c r="AK38" s="82"/>
      <c r="AL38" s="88"/>
    </row>
    <row r="39" spans="1:38" s="75" customFormat="1" ht="15.75" customHeight="1">
      <c r="A39" s="74"/>
      <c r="I39" s="76"/>
      <c r="P39" s="76"/>
      <c r="V39" s="76"/>
      <c r="Z39" s="61"/>
      <c r="AA39" s="61"/>
      <c r="AB39" s="77"/>
      <c r="AC39" s="78"/>
      <c r="AD39" s="79"/>
      <c r="AE39" s="79"/>
      <c r="AF39" s="79"/>
      <c r="AG39" s="79"/>
      <c r="AH39" s="83" t="s">
        <v>34</v>
      </c>
      <c r="AI39" s="199" t="s">
        <v>96</v>
      </c>
      <c r="AJ39" s="200"/>
      <c r="AK39" s="84" t="s">
        <v>35</v>
      </c>
      <c r="AL39" s="80"/>
    </row>
    <row r="40" spans="1:38" s="75" customFormat="1" ht="15.75" customHeight="1">
      <c r="A40" s="74"/>
      <c r="I40" s="76"/>
      <c r="P40" s="76"/>
      <c r="V40" s="76"/>
      <c r="Z40" s="61"/>
      <c r="AA40" s="61"/>
      <c r="AB40" s="77"/>
      <c r="AC40" s="78"/>
      <c r="AD40" s="79"/>
      <c r="AE40" s="79"/>
      <c r="AF40" s="79"/>
      <c r="AG40" s="79"/>
      <c r="AH40" s="201" t="s">
        <v>36</v>
      </c>
      <c r="AI40" s="202"/>
      <c r="AJ40" s="202"/>
      <c r="AK40" s="203"/>
      <c r="AL40" s="80"/>
    </row>
    <row r="41" spans="1:38" s="75" customFormat="1" ht="15.75" customHeight="1">
      <c r="A41" s="74"/>
      <c r="I41" s="76"/>
      <c r="P41" s="76"/>
      <c r="V41" s="76"/>
      <c r="Z41" s="61"/>
      <c r="AA41" s="61"/>
      <c r="AB41" s="77"/>
      <c r="AC41" s="78"/>
      <c r="AD41" s="79"/>
      <c r="AE41" s="79"/>
      <c r="AF41" s="79"/>
      <c r="AG41" s="79"/>
      <c r="AH41" s="204"/>
      <c r="AI41" s="205"/>
      <c r="AJ41" s="205"/>
      <c r="AK41" s="206"/>
      <c r="AL41" s="80"/>
    </row>
    <row r="42" spans="1:38" s="75" customFormat="1" ht="18" customHeight="1" thickBo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P42" s="76"/>
      <c r="V42" s="76"/>
      <c r="Z42" s="61"/>
      <c r="AA42" s="61" t="s">
        <v>68</v>
      </c>
      <c r="AB42" s="61"/>
      <c r="AC42" s="61"/>
      <c r="AD42" s="42"/>
      <c r="AE42" s="42"/>
      <c r="AF42" s="42"/>
      <c r="AG42" s="42"/>
      <c r="AH42" s="85" t="s">
        <v>37</v>
      </c>
      <c r="AI42" s="86" t="s">
        <v>38</v>
      </c>
      <c r="AJ42" s="86" t="s">
        <v>95</v>
      </c>
      <c r="AK42" s="87" t="s">
        <v>39</v>
      </c>
      <c r="AL42" s="80"/>
    </row>
    <row r="43" spans="1:38" s="6" customFormat="1" ht="14.25" customHeight="1">
      <c r="A43" s="220"/>
      <c r="B43" s="220"/>
      <c r="C43" s="220"/>
      <c r="D43" s="220"/>
      <c r="E43" s="220"/>
      <c r="F43" s="220"/>
      <c r="G43" s="220"/>
      <c r="I43" s="41"/>
      <c r="P43" s="221"/>
      <c r="Q43" s="221"/>
      <c r="R43" s="221"/>
      <c r="S43" s="221"/>
      <c r="T43" s="221"/>
      <c r="U43" s="221"/>
      <c r="V43" s="41"/>
      <c r="Z43" s="61"/>
      <c r="AA43" s="61"/>
      <c r="AB43" s="61"/>
      <c r="AC43" s="61"/>
      <c r="AD43" s="42"/>
      <c r="AE43" s="42"/>
      <c r="AF43" s="42"/>
      <c r="AG43" s="42"/>
      <c r="AH43"/>
      <c r="AI43"/>
      <c r="AJ43"/>
      <c r="AK43"/>
      <c r="AL43"/>
    </row>
    <row r="44" spans="1:40" s="6" customFormat="1" ht="15">
      <c r="A44" s="48"/>
      <c r="B44" s="48"/>
      <c r="P44"/>
      <c r="V44" s="135"/>
      <c r="W44" s="42"/>
      <c r="X44" s="42"/>
      <c r="Y44" s="42"/>
      <c r="Z44" s="61"/>
      <c r="AA44" s="61"/>
      <c r="AB44" s="61"/>
      <c r="AC44" s="61"/>
      <c r="AD44" s="42"/>
      <c r="AE44" s="42"/>
      <c r="AF44" s="42"/>
      <c r="AG44" s="42"/>
      <c r="AH44" s="42"/>
      <c r="AI44" s="42"/>
      <c r="AJ44" s="42"/>
      <c r="AK44" s="42"/>
      <c r="AN44" s="13"/>
    </row>
    <row r="45" spans="1:40" s="6" customFormat="1" ht="16.5" customHeight="1">
      <c r="A45" s="48"/>
      <c r="J45" s="40"/>
      <c r="P45" s="216"/>
      <c r="Q45" s="216"/>
      <c r="R45" s="216"/>
      <c r="S45" s="216"/>
      <c r="T45" s="216"/>
      <c r="U45" s="216"/>
      <c r="V45" s="42"/>
      <c r="W45" s="42"/>
      <c r="X45" s="42"/>
      <c r="Y45" s="42"/>
      <c r="Z45" s="61"/>
      <c r="AA45" s="61"/>
      <c r="AB45" s="61"/>
      <c r="AC45" s="61"/>
      <c r="AD45" s="42"/>
      <c r="AE45" s="42"/>
      <c r="AF45" s="42"/>
      <c r="AG45" s="42"/>
      <c r="AH45" s="42"/>
      <c r="AI45" s="42"/>
      <c r="AJ45" s="42"/>
      <c r="AK45" s="42"/>
      <c r="AN45" s="13"/>
    </row>
    <row r="46" spans="22:40" s="6" customFormat="1" ht="12.75">
      <c r="V46" s="42"/>
      <c r="W46" s="42"/>
      <c r="X46" s="42"/>
      <c r="Y46" s="42"/>
      <c r="Z46" s="61"/>
      <c r="AA46" s="61"/>
      <c r="AB46" s="61"/>
      <c r="AC46" s="61"/>
      <c r="AD46" s="42"/>
      <c r="AE46" s="42"/>
      <c r="AF46" s="42"/>
      <c r="AG46" s="42"/>
      <c r="AH46" s="42"/>
      <c r="AI46" s="42"/>
      <c r="AJ46" s="42"/>
      <c r="AK46" s="42"/>
      <c r="AN46" s="38"/>
    </row>
    <row r="47" spans="22:40" s="6" customFormat="1" ht="12.75">
      <c r="V47" s="42"/>
      <c r="W47" s="42"/>
      <c r="X47" s="42"/>
      <c r="Y47" s="42"/>
      <c r="Z47" s="61"/>
      <c r="AA47" s="61"/>
      <c r="AB47" s="61"/>
      <c r="AC47" s="61"/>
      <c r="AD47" s="42"/>
      <c r="AE47" s="42"/>
      <c r="AF47" s="42"/>
      <c r="AG47" s="42"/>
      <c r="AH47" s="42"/>
      <c r="AI47" s="42"/>
      <c r="AJ47" s="42"/>
      <c r="AK47" s="42"/>
      <c r="AN47" s="38"/>
    </row>
    <row r="48" spans="1:38" s="6" customFormat="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61"/>
      <c r="AA48" s="61"/>
      <c r="AB48" s="61"/>
      <c r="AC48" s="61"/>
      <c r="AD48" s="42"/>
      <c r="AE48" s="42"/>
      <c r="AF48" s="42"/>
      <c r="AG48" s="42"/>
      <c r="AH48" s="42"/>
      <c r="AI48" s="42"/>
      <c r="AJ48" s="42"/>
      <c r="AK48" s="42"/>
      <c r="AL48" s="42"/>
    </row>
  </sheetData>
  <sheetProtection/>
  <mergeCells count="112">
    <mergeCell ref="AE3:AF3"/>
    <mergeCell ref="AE7:AF7"/>
    <mergeCell ref="AE11:AF11"/>
    <mergeCell ref="AE15:AF15"/>
    <mergeCell ref="M1:AM1"/>
    <mergeCell ref="G23:H23"/>
    <mergeCell ref="K23:L23"/>
    <mergeCell ref="O23:P23"/>
    <mergeCell ref="C27:D27"/>
    <mergeCell ref="G27:H27"/>
    <mergeCell ref="K27:L27"/>
    <mergeCell ref="O27:P27"/>
    <mergeCell ref="C15:D15"/>
    <mergeCell ref="G15:H15"/>
    <mergeCell ref="K15:L15"/>
    <mergeCell ref="O15:P15"/>
    <mergeCell ref="K11:L11"/>
    <mergeCell ref="O11:P11"/>
    <mergeCell ref="V4:Y4"/>
    <mergeCell ref="S3:T3"/>
    <mergeCell ref="W3:X3"/>
    <mergeCell ref="S7:T7"/>
    <mergeCell ref="W7:X7"/>
    <mergeCell ref="S15:T15"/>
    <mergeCell ref="W15:X15"/>
    <mergeCell ref="W11:X11"/>
    <mergeCell ref="C7:D7"/>
    <mergeCell ref="G7:H7"/>
    <mergeCell ref="K7:L7"/>
    <mergeCell ref="O7:P7"/>
    <mergeCell ref="F8:I8"/>
    <mergeCell ref="C11:D11"/>
    <mergeCell ref="G11:H11"/>
    <mergeCell ref="C3:D3"/>
    <mergeCell ref="G3:H3"/>
    <mergeCell ref="K3:L3"/>
    <mergeCell ref="O3:P3"/>
    <mergeCell ref="J4:M4"/>
    <mergeCell ref="S11:T11"/>
    <mergeCell ref="N4:Q4"/>
    <mergeCell ref="V8:Y8"/>
    <mergeCell ref="Z12:AC12"/>
    <mergeCell ref="AA15:AB15"/>
    <mergeCell ref="F12:I12"/>
    <mergeCell ref="N16:Q16"/>
    <mergeCell ref="R20:U20"/>
    <mergeCell ref="F16:I16"/>
    <mergeCell ref="N20:Q20"/>
    <mergeCell ref="N12:Q12"/>
    <mergeCell ref="G19:H19"/>
    <mergeCell ref="N32:Q32"/>
    <mergeCell ref="J28:M28"/>
    <mergeCell ref="C31:D31"/>
    <mergeCell ref="W31:X31"/>
    <mergeCell ref="V32:Y32"/>
    <mergeCell ref="V16:Y16"/>
    <mergeCell ref="K19:L19"/>
    <mergeCell ref="O19:P19"/>
    <mergeCell ref="S19:T19"/>
    <mergeCell ref="C23:D23"/>
    <mergeCell ref="B16:E16"/>
    <mergeCell ref="F20:I20"/>
    <mergeCell ref="AD32:AG32"/>
    <mergeCell ref="R32:U32"/>
    <mergeCell ref="V20:Y20"/>
    <mergeCell ref="B20:E20"/>
    <mergeCell ref="F24:I24"/>
    <mergeCell ref="AD20:AG21"/>
    <mergeCell ref="AD28:AG29"/>
    <mergeCell ref="C19:D19"/>
    <mergeCell ref="B32:E32"/>
    <mergeCell ref="F32:I32"/>
    <mergeCell ref="R12:U12"/>
    <mergeCell ref="V12:Y12"/>
    <mergeCell ref="Z32:AC32"/>
    <mergeCell ref="R28:U28"/>
    <mergeCell ref="Z20:AC20"/>
    <mergeCell ref="W19:X19"/>
    <mergeCell ref="S23:T23"/>
    <mergeCell ref="S31:T31"/>
    <mergeCell ref="J31:K31"/>
    <mergeCell ref="N31:O31"/>
    <mergeCell ref="P45:U45"/>
    <mergeCell ref="F28:I28"/>
    <mergeCell ref="A43:G43"/>
    <mergeCell ref="B28:E28"/>
    <mergeCell ref="A42:L42"/>
    <mergeCell ref="F31:G31"/>
    <mergeCell ref="P43:U43"/>
    <mergeCell ref="N28:Q28"/>
    <mergeCell ref="AI3:AJ3"/>
    <mergeCell ref="AI7:AJ7"/>
    <mergeCell ref="AI11:AJ11"/>
    <mergeCell ref="AI15:AJ15"/>
    <mergeCell ref="J24:M24"/>
    <mergeCell ref="R27:S27"/>
    <mergeCell ref="R16:U16"/>
    <mergeCell ref="AA23:AB23"/>
    <mergeCell ref="Z4:AC4"/>
    <mergeCell ref="Z8:AC8"/>
    <mergeCell ref="AE19:AF19"/>
    <mergeCell ref="AE23:AF23"/>
    <mergeCell ref="AE27:AF27"/>
    <mergeCell ref="AI23:AJ23"/>
    <mergeCell ref="AI27:AJ27"/>
    <mergeCell ref="AI19:AJ19"/>
    <mergeCell ref="V23:W23"/>
    <mergeCell ref="V27:W27"/>
    <mergeCell ref="AI39:AJ39"/>
    <mergeCell ref="AH40:AK41"/>
    <mergeCell ref="AI31:AJ31"/>
    <mergeCell ref="Z28:AC28"/>
  </mergeCells>
  <printOptions horizontalCentered="1" verticalCentered="1"/>
  <pageMargins left="0.07874015748031496" right="0.07874015748031496" top="0.8661417322834646" bottom="0.03937007874015748" header="0.3937007874015748" footer="0.1968503937007874"/>
  <pageSetup fitToHeight="1" fitToWidth="1" horizontalDpi="600" verticalDpi="600" orientation="landscape" paperSize="9" scale="44" r:id="rId1"/>
  <headerFooter alignWithMargins="0">
    <oddHeader>&amp;C&amp;"Arial Cyr,Bold"Учебен план за бакалаври по Компютърни системи и технологии
Катедра "Компютърни системи и технологии"
РУ "Ангел Кънчев" 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67" customFormat="1" ht="15.75">
      <c r="A1" s="67" t="s">
        <v>40</v>
      </c>
      <c r="C1" s="67" t="s">
        <v>41</v>
      </c>
    </row>
    <row r="2" ht="15">
      <c r="C2" t="s">
        <v>42</v>
      </c>
    </row>
    <row r="3" ht="15">
      <c r="C3" t="s">
        <v>43</v>
      </c>
    </row>
    <row r="4" ht="15">
      <c r="C4" t="s">
        <v>44</v>
      </c>
    </row>
    <row r="5" ht="15">
      <c r="C5" t="s">
        <v>45</v>
      </c>
    </row>
    <row r="8" spans="1:3" s="67" customFormat="1" ht="15.75">
      <c r="A8" s="67" t="s">
        <v>46</v>
      </c>
      <c r="C8" s="67" t="s">
        <v>47</v>
      </c>
    </row>
    <row r="9" ht="15">
      <c r="C9" t="s">
        <v>48</v>
      </c>
    </row>
    <row r="10" ht="15">
      <c r="C10" t="s">
        <v>49</v>
      </c>
    </row>
    <row r="11" ht="15">
      <c r="C11" t="s">
        <v>50</v>
      </c>
    </row>
    <row r="12" ht="15">
      <c r="C12" t="s">
        <v>51</v>
      </c>
    </row>
    <row r="13" ht="15">
      <c r="C13" t="s">
        <v>52</v>
      </c>
    </row>
    <row r="14" ht="15">
      <c r="C14" t="s">
        <v>53</v>
      </c>
    </row>
    <row r="15" ht="15">
      <c r="C15" t="s">
        <v>54</v>
      </c>
    </row>
    <row r="18" spans="1:3" s="67" customFormat="1" ht="15.75">
      <c r="A18" s="67" t="s">
        <v>55</v>
      </c>
      <c r="C18" s="67" t="s">
        <v>56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2005-09-20T08:04:45Z</cp:lastPrinted>
  <dcterms:created xsi:type="dcterms:W3CDTF">1997-07-14T19:08:07Z</dcterms:created>
  <dcterms:modified xsi:type="dcterms:W3CDTF">2013-03-15T12:34:35Z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6Y2RPV4R5W5M-28-92</vt:lpwstr>
  </property>
  <property fmtid="{D5CDD505-2E9C-101B-9397-08002B2CF9AE}" pid="4" name="_dlc_DocIdItemGu">
    <vt:lpwstr>bdc3c1fd-a712-43fb-8add-82a3c6738eb9</vt:lpwstr>
  </property>
  <property fmtid="{D5CDD505-2E9C-101B-9397-08002B2CF9AE}" pid="5" name="_dlc_DocIdU">
    <vt:lpwstr>http://rc.uni-ruse.bg/education/students/_layouts/15/DocIdRedir.aspx?ID=6Y2RPV4R5W5M-28-92, 6Y2RPV4R5W5M-28-92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9200.00000000000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